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bacusjac-my.sharepoint.com/personal/yoshinori_watanabe_abacus_co_jp/Documents/"/>
    </mc:Choice>
  </mc:AlternateContent>
  <xr:revisionPtr revIDLastSave="0" documentId="8_{028E889F-6081-467E-99E4-4D6680F64715}" xr6:coauthVersionLast="47" xr6:coauthVersionMax="47" xr10:uidLastSave="{00000000-0000-0000-0000-000000000000}"/>
  <bookViews>
    <workbookView xWindow="825" yWindow="90" windowWidth="27000" windowHeight="14100" xr2:uid="{1984FDD8-E12D-4C18-A6E2-37FBE57615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01" i="1" l="1"/>
  <c r="R101" i="1"/>
  <c r="Q101" i="1"/>
  <c r="S100" i="1"/>
  <c r="R100" i="1"/>
  <c r="Q100" i="1"/>
  <c r="S99" i="1"/>
  <c r="R99" i="1"/>
  <c r="Q99" i="1"/>
  <c r="S98" i="1"/>
  <c r="R98" i="1"/>
  <c r="Q98" i="1"/>
  <c r="S97" i="1"/>
  <c r="R97" i="1"/>
  <c r="Q97" i="1"/>
  <c r="S96" i="1"/>
  <c r="R96" i="1"/>
  <c r="Q96" i="1"/>
  <c r="S95" i="1"/>
  <c r="R95" i="1"/>
  <c r="Q95" i="1"/>
  <c r="S94" i="1"/>
  <c r="R94" i="1"/>
  <c r="Q94" i="1"/>
  <c r="S93" i="1"/>
  <c r="R93" i="1"/>
  <c r="Q93" i="1"/>
  <c r="S92" i="1"/>
  <c r="R92" i="1"/>
  <c r="Q92" i="1"/>
  <c r="S91" i="1"/>
  <c r="R91" i="1"/>
  <c r="Q91" i="1"/>
  <c r="S90" i="1"/>
  <c r="R90" i="1"/>
  <c r="Q90" i="1"/>
  <c r="S89" i="1"/>
  <c r="R89" i="1"/>
  <c r="Q89" i="1"/>
  <c r="S88" i="1"/>
  <c r="R88" i="1"/>
  <c r="Q88" i="1"/>
  <c r="S87" i="1"/>
  <c r="R87" i="1"/>
  <c r="Q87" i="1"/>
  <c r="S86" i="1"/>
  <c r="R86" i="1"/>
  <c r="Q86" i="1"/>
  <c r="S85" i="1"/>
  <c r="R85" i="1"/>
  <c r="Q85" i="1"/>
  <c r="S84" i="1"/>
  <c r="R84" i="1"/>
  <c r="Q84" i="1"/>
  <c r="S83" i="1"/>
  <c r="R83" i="1"/>
  <c r="Q83" i="1"/>
  <c r="S82" i="1"/>
  <c r="R82" i="1"/>
  <c r="Q82" i="1"/>
  <c r="S81" i="1"/>
  <c r="R81" i="1"/>
  <c r="Q81" i="1"/>
  <c r="S80" i="1"/>
  <c r="R80" i="1"/>
  <c r="Q80" i="1"/>
  <c r="S79" i="1"/>
  <c r="R79" i="1"/>
  <c r="Q79" i="1"/>
  <c r="S78" i="1"/>
  <c r="R78" i="1"/>
  <c r="Q78" i="1"/>
  <c r="S77" i="1"/>
  <c r="R77" i="1"/>
  <c r="Q77" i="1"/>
  <c r="S76" i="1"/>
  <c r="R76" i="1"/>
  <c r="Q76" i="1"/>
  <c r="S75" i="1"/>
  <c r="R75" i="1"/>
  <c r="Q75" i="1"/>
  <c r="S74" i="1"/>
  <c r="R74" i="1"/>
  <c r="Q74" i="1"/>
  <c r="S73" i="1"/>
  <c r="R73" i="1"/>
  <c r="Q73" i="1"/>
  <c r="S72" i="1"/>
  <c r="R72" i="1"/>
  <c r="Q72" i="1"/>
  <c r="S71" i="1"/>
  <c r="R71" i="1"/>
  <c r="Q71" i="1"/>
  <c r="S70" i="1"/>
  <c r="R70" i="1"/>
  <c r="Q70" i="1"/>
  <c r="S69" i="1"/>
  <c r="R69" i="1"/>
  <c r="Q69" i="1"/>
  <c r="S68" i="1"/>
  <c r="R68" i="1"/>
  <c r="Q68" i="1"/>
  <c r="S67" i="1"/>
  <c r="R67" i="1"/>
  <c r="Q67" i="1"/>
  <c r="S66" i="1"/>
  <c r="R66" i="1"/>
  <c r="Q66" i="1"/>
  <c r="S65" i="1"/>
  <c r="R65" i="1"/>
  <c r="Q65" i="1"/>
  <c r="S64" i="1"/>
  <c r="R64" i="1"/>
  <c r="Q64" i="1"/>
  <c r="S63" i="1"/>
  <c r="R63" i="1"/>
  <c r="Q63" i="1"/>
  <c r="S62" i="1"/>
  <c r="R62" i="1"/>
  <c r="Q62" i="1"/>
  <c r="S61" i="1"/>
  <c r="R61" i="1"/>
  <c r="Q61" i="1"/>
  <c r="S60" i="1"/>
  <c r="R60" i="1"/>
  <c r="Q60" i="1"/>
  <c r="S59" i="1"/>
  <c r="R59" i="1"/>
  <c r="Q59" i="1"/>
  <c r="S58" i="1"/>
  <c r="R58" i="1"/>
  <c r="Q58" i="1"/>
  <c r="S57" i="1"/>
  <c r="R57" i="1"/>
  <c r="Q57" i="1"/>
  <c r="S56" i="1"/>
  <c r="R56" i="1"/>
  <c r="Q56" i="1"/>
  <c r="S55" i="1"/>
  <c r="R55" i="1"/>
  <c r="Q55" i="1"/>
  <c r="S54" i="1"/>
  <c r="R54" i="1"/>
  <c r="Q54" i="1"/>
  <c r="S53" i="1"/>
  <c r="R53" i="1"/>
  <c r="Q53" i="1"/>
  <c r="S52" i="1"/>
  <c r="R52" i="1"/>
  <c r="Q52" i="1"/>
  <c r="S51" i="1"/>
  <c r="R51" i="1"/>
  <c r="Q51" i="1"/>
  <c r="S50" i="1"/>
  <c r="R50" i="1"/>
  <c r="Q50" i="1"/>
  <c r="S49" i="1"/>
  <c r="R49" i="1"/>
  <c r="Q49" i="1"/>
  <c r="S48" i="1"/>
  <c r="R48" i="1"/>
  <c r="Q48" i="1"/>
  <c r="S47" i="1"/>
  <c r="R47" i="1"/>
  <c r="Q47" i="1"/>
  <c r="S46" i="1"/>
  <c r="R46" i="1"/>
  <c r="Q46" i="1"/>
  <c r="S45" i="1"/>
  <c r="R45" i="1"/>
  <c r="Q45" i="1"/>
  <c r="S44" i="1"/>
  <c r="R44" i="1"/>
  <c r="Q44" i="1"/>
  <c r="S43" i="1"/>
  <c r="R43" i="1"/>
  <c r="Q43" i="1"/>
  <c r="S42" i="1"/>
  <c r="R42" i="1"/>
  <c r="Q42" i="1"/>
  <c r="S41" i="1"/>
  <c r="R41" i="1"/>
  <c r="Q41" i="1"/>
  <c r="S40" i="1"/>
  <c r="R40" i="1"/>
  <c r="Q40" i="1"/>
  <c r="S39" i="1"/>
  <c r="R39" i="1"/>
  <c r="Q39" i="1"/>
  <c r="S38" i="1"/>
  <c r="R38" i="1"/>
  <c r="Q38" i="1"/>
  <c r="S37" i="1"/>
  <c r="R37" i="1"/>
  <c r="Q37" i="1"/>
  <c r="S36" i="1"/>
  <c r="R36" i="1"/>
  <c r="Q36" i="1"/>
  <c r="S35" i="1"/>
  <c r="R35" i="1"/>
  <c r="Q35" i="1"/>
  <c r="S34" i="1"/>
  <c r="R34" i="1"/>
  <c r="Q34" i="1"/>
  <c r="S33" i="1"/>
  <c r="R33" i="1"/>
  <c r="Q33" i="1"/>
  <c r="S32" i="1"/>
  <c r="R32" i="1"/>
  <c r="Q32" i="1"/>
  <c r="S31" i="1"/>
  <c r="R31" i="1"/>
  <c r="Q31" i="1"/>
  <c r="S30" i="1"/>
  <c r="R30" i="1"/>
  <c r="Q30" i="1"/>
  <c r="S29" i="1"/>
  <c r="R29" i="1"/>
  <c r="Q29" i="1"/>
  <c r="S28" i="1"/>
  <c r="R28" i="1"/>
  <c r="Q28" i="1"/>
  <c r="S27" i="1"/>
  <c r="R27" i="1"/>
  <c r="Q27" i="1"/>
  <c r="S26" i="1"/>
  <c r="R26" i="1"/>
  <c r="Q26" i="1"/>
  <c r="S25" i="1"/>
  <c r="R25" i="1"/>
  <c r="Q25" i="1"/>
  <c r="S24" i="1"/>
  <c r="R24" i="1"/>
  <c r="Q24" i="1"/>
  <c r="S23" i="1"/>
  <c r="R23" i="1"/>
  <c r="Q23" i="1"/>
  <c r="S22" i="1"/>
  <c r="R22" i="1"/>
  <c r="Q22" i="1"/>
  <c r="S21" i="1"/>
  <c r="R21" i="1"/>
  <c r="Q21" i="1"/>
  <c r="S20" i="1"/>
  <c r="R20" i="1"/>
  <c r="Q20" i="1"/>
  <c r="S19" i="1"/>
  <c r="R19" i="1"/>
  <c r="Q19" i="1"/>
  <c r="S18" i="1"/>
  <c r="R18" i="1"/>
  <c r="Q18" i="1"/>
  <c r="S17" i="1"/>
  <c r="R17" i="1"/>
  <c r="Q17" i="1"/>
  <c r="S16" i="1"/>
  <c r="R16" i="1"/>
  <c r="Q16" i="1"/>
  <c r="S15" i="1"/>
  <c r="R15" i="1"/>
  <c r="Q15" i="1"/>
  <c r="S14" i="1"/>
  <c r="R14" i="1"/>
  <c r="Q14" i="1"/>
  <c r="S13" i="1"/>
  <c r="R13" i="1"/>
  <c r="Q13" i="1"/>
  <c r="S12" i="1"/>
  <c r="R12" i="1"/>
  <c r="Q12" i="1"/>
  <c r="S11" i="1"/>
  <c r="R11" i="1"/>
  <c r="Q11" i="1"/>
  <c r="S10" i="1"/>
  <c r="R10" i="1"/>
  <c r="Q10" i="1"/>
  <c r="S9" i="1"/>
  <c r="R9" i="1"/>
  <c r="Q9" i="1"/>
  <c r="P101" i="1"/>
  <c r="P101" i="1" a="1"/>
  <c r="P100" i="1" a="1"/>
  <c r="P100" i="1" s="1"/>
  <c r="P99" i="1" a="1"/>
  <c r="P99" i="1" s="1"/>
  <c r="P98" i="1" a="1"/>
  <c r="P98" i="1" s="1"/>
  <c r="P97" i="1"/>
  <c r="P97" i="1" a="1"/>
  <c r="P96" i="1" a="1"/>
  <c r="P96" i="1" s="1"/>
  <c r="P95" i="1" a="1"/>
  <c r="P95" i="1" s="1"/>
  <c r="P94" i="1" a="1"/>
  <c r="P94" i="1" s="1"/>
  <c r="P93" i="1" a="1"/>
  <c r="P93" i="1" s="1"/>
  <c r="P92" i="1" a="1"/>
  <c r="P92" i="1" s="1"/>
  <c r="P91" i="1" a="1"/>
  <c r="P91" i="1" s="1"/>
  <c r="P90" i="1" a="1"/>
  <c r="P90" i="1" s="1"/>
  <c r="P89" i="1" a="1"/>
  <c r="P89" i="1" s="1"/>
  <c r="P88" i="1" a="1"/>
  <c r="P88" i="1" s="1"/>
  <c r="P87" i="1" a="1"/>
  <c r="P87" i="1" s="1"/>
  <c r="P86" i="1" a="1"/>
  <c r="P86" i="1" s="1"/>
  <c r="P85" i="1" a="1"/>
  <c r="P85" i="1" s="1"/>
  <c r="P84" i="1" a="1"/>
  <c r="P84" i="1" s="1"/>
  <c r="P83" i="1" a="1"/>
  <c r="P83" i="1" s="1"/>
  <c r="P82" i="1" a="1"/>
  <c r="P82" i="1" s="1"/>
  <c r="P81" i="1" a="1"/>
  <c r="P81" i="1" s="1"/>
  <c r="P80" i="1" a="1"/>
  <c r="P80" i="1" s="1"/>
  <c r="P79" i="1" a="1"/>
  <c r="P79" i="1" s="1"/>
  <c r="P78" i="1" a="1"/>
  <c r="P78" i="1" s="1"/>
  <c r="P77" i="1" a="1"/>
  <c r="P77" i="1" s="1"/>
  <c r="P76" i="1" a="1"/>
  <c r="P76" i="1" s="1"/>
  <c r="P75" i="1" a="1"/>
  <c r="P75" i="1" s="1"/>
  <c r="P74" i="1" a="1"/>
  <c r="P74" i="1" s="1"/>
  <c r="P73" i="1" a="1"/>
  <c r="P73" i="1" s="1"/>
  <c r="P72" i="1" a="1"/>
  <c r="P72" i="1" s="1"/>
  <c r="P71" i="1" a="1"/>
  <c r="P71" i="1" s="1"/>
  <c r="P70" i="1" a="1"/>
  <c r="P70" i="1" s="1"/>
  <c r="P69" i="1" a="1"/>
  <c r="P69" i="1" s="1"/>
  <c r="P68" i="1" a="1"/>
  <c r="P68" i="1" s="1"/>
  <c r="P67" i="1" a="1"/>
  <c r="P67" i="1" s="1"/>
  <c r="P66" i="1" a="1"/>
  <c r="P66" i="1" s="1"/>
  <c r="P65" i="1" a="1"/>
  <c r="P65" i="1" s="1"/>
  <c r="P64" i="1" a="1"/>
  <c r="P64" i="1" s="1"/>
  <c r="P63" i="1" a="1"/>
  <c r="P63" i="1" s="1"/>
  <c r="P62" i="1" a="1"/>
  <c r="P62" i="1" s="1"/>
  <c r="P61" i="1" a="1"/>
  <c r="P61" i="1" s="1"/>
  <c r="P60" i="1" a="1"/>
  <c r="P60" i="1" s="1"/>
  <c r="P59" i="1" a="1"/>
  <c r="P59" i="1" s="1"/>
  <c r="P58" i="1" a="1"/>
  <c r="P58" i="1" s="1"/>
  <c r="P57" i="1" a="1"/>
  <c r="P57" i="1" s="1"/>
  <c r="P56" i="1" a="1"/>
  <c r="P56" i="1" s="1"/>
  <c r="P55" i="1" a="1"/>
  <c r="P55" i="1" s="1"/>
  <c r="P54" i="1" a="1"/>
  <c r="P54" i="1" s="1"/>
  <c r="P53" i="1" a="1"/>
  <c r="P53" i="1" s="1"/>
  <c r="P52" i="1" a="1"/>
  <c r="P52" i="1" s="1"/>
  <c r="P51" i="1" a="1"/>
  <c r="P51" i="1" s="1"/>
  <c r="P50" i="1" a="1"/>
  <c r="P50" i="1" s="1"/>
  <c r="P49" i="1" a="1"/>
  <c r="P49" i="1" s="1"/>
  <c r="P48" i="1" a="1"/>
  <c r="P48" i="1" s="1"/>
  <c r="P47" i="1" a="1"/>
  <c r="P47" i="1" s="1"/>
  <c r="P46" i="1" a="1"/>
  <c r="P46" i="1" s="1"/>
  <c r="P45" i="1" a="1"/>
  <c r="P45" i="1" s="1"/>
  <c r="P44" i="1" a="1"/>
  <c r="P44" i="1" s="1"/>
  <c r="P43" i="1" a="1"/>
  <c r="P43" i="1" s="1"/>
  <c r="P42" i="1" a="1"/>
  <c r="P42" i="1" s="1"/>
  <c r="P41" i="1" a="1"/>
  <c r="P41" i="1" s="1"/>
  <c r="P40" i="1" a="1"/>
  <c r="P40" i="1" s="1"/>
  <c r="P39" i="1" a="1"/>
  <c r="P39" i="1" s="1"/>
  <c r="P38" i="1" a="1"/>
  <c r="P38" i="1" s="1"/>
  <c r="P37" i="1" a="1"/>
  <c r="P37" i="1" s="1"/>
  <c r="P36" i="1" a="1"/>
  <c r="P36" i="1" s="1"/>
  <c r="P35" i="1" a="1"/>
  <c r="P35" i="1" s="1"/>
  <c r="P34" i="1" a="1"/>
  <c r="P34" i="1" s="1"/>
  <c r="P33" i="1" a="1"/>
  <c r="P33" i="1" s="1"/>
  <c r="P32" i="1" a="1"/>
  <c r="P32" i="1" s="1"/>
  <c r="P31" i="1" a="1"/>
  <c r="P31" i="1" s="1"/>
  <c r="P30" i="1" a="1"/>
  <c r="P30" i="1" s="1"/>
  <c r="P29" i="1" a="1"/>
  <c r="P29" i="1" s="1"/>
  <c r="P28" i="1" a="1"/>
  <c r="P28" i="1" s="1"/>
  <c r="P27" i="1" a="1"/>
  <c r="P27" i="1" s="1"/>
  <c r="P26" i="1" a="1"/>
  <c r="P26" i="1" s="1"/>
  <c r="P25" i="1" a="1"/>
  <c r="P25" i="1" s="1"/>
  <c r="P24" i="1" a="1"/>
  <c r="P24" i="1" s="1"/>
  <c r="P23" i="1" a="1"/>
  <c r="P23" i="1" s="1"/>
  <c r="P22" i="1" a="1"/>
  <c r="P22" i="1" s="1"/>
  <c r="P21" i="1" a="1"/>
  <c r="P21" i="1" s="1"/>
  <c r="P20" i="1" a="1"/>
  <c r="P20" i="1" s="1"/>
  <c r="P19" i="1" a="1"/>
  <c r="P19" i="1" s="1"/>
  <c r="P18" i="1" a="1"/>
  <c r="P18" i="1" s="1"/>
  <c r="P17" i="1" a="1"/>
  <c r="P17" i="1" s="1"/>
  <c r="P16" i="1" a="1"/>
  <c r="P16" i="1" s="1"/>
  <c r="P15" i="1" a="1"/>
  <c r="P15" i="1" s="1"/>
  <c r="P14" i="1" a="1"/>
  <c r="P14" i="1" s="1"/>
  <c r="P13" i="1" a="1"/>
  <c r="P13" i="1" s="1"/>
  <c r="P12" i="1" a="1"/>
  <c r="P12" i="1" s="1"/>
  <c r="P11" i="1" a="1"/>
  <c r="P11" i="1" s="1"/>
  <c r="P10" i="1" a="1"/>
  <c r="P10" i="1" s="1"/>
  <c r="P9" i="1" a="1"/>
  <c r="P9" i="1" s="1"/>
  <c r="O101" i="1" a="1"/>
  <c r="O101" i="1" s="1"/>
  <c r="O100" i="1" a="1"/>
  <c r="O100" i="1" s="1"/>
  <c r="O99" i="1" a="1"/>
  <c r="O99" i="1" s="1"/>
  <c r="O98" i="1" a="1"/>
  <c r="O98" i="1" s="1"/>
  <c r="O97" i="1"/>
  <c r="O97" i="1" a="1"/>
  <c r="O96" i="1"/>
  <c r="O96" i="1" a="1"/>
  <c r="O95" i="1"/>
  <c r="O95" i="1" a="1"/>
  <c r="O94" i="1"/>
  <c r="O94" i="1" a="1"/>
  <c r="O93" i="1"/>
  <c r="O93" i="1" a="1"/>
  <c r="O92" i="1"/>
  <c r="O92" i="1" a="1"/>
  <c r="O91" i="1"/>
  <c r="O91" i="1" a="1"/>
  <c r="O90" i="1"/>
  <c r="O90" i="1" a="1"/>
  <c r="O89" i="1"/>
  <c r="O89" i="1" a="1"/>
  <c r="O88" i="1"/>
  <c r="O88" i="1" a="1"/>
  <c r="O87" i="1"/>
  <c r="O87" i="1" a="1"/>
  <c r="O86" i="1"/>
  <c r="O86" i="1" a="1"/>
  <c r="O85" i="1"/>
  <c r="O85" i="1" a="1"/>
  <c r="O84" i="1"/>
  <c r="O84" i="1" a="1"/>
  <c r="O83" i="1"/>
  <c r="O83" i="1" a="1"/>
  <c r="O82" i="1"/>
  <c r="O82" i="1" a="1"/>
  <c r="O81" i="1"/>
  <c r="O81" i="1" a="1"/>
  <c r="O80" i="1"/>
  <c r="O80" i="1" a="1"/>
  <c r="O79" i="1"/>
  <c r="O79" i="1" a="1"/>
  <c r="O78" i="1"/>
  <c r="O78" i="1" a="1"/>
  <c r="O77" i="1"/>
  <c r="O77" i="1" a="1"/>
  <c r="O76" i="1"/>
  <c r="O76" i="1" a="1"/>
  <c r="O75" i="1"/>
  <c r="O75" i="1" a="1"/>
  <c r="O74" i="1"/>
  <c r="O74" i="1" a="1"/>
  <c r="O73" i="1"/>
  <c r="O73" i="1" a="1"/>
  <c r="O72" i="1"/>
  <c r="O72" i="1" a="1"/>
  <c r="O71" i="1"/>
  <c r="O71" i="1" a="1"/>
  <c r="O70" i="1"/>
  <c r="O70" i="1" a="1"/>
  <c r="O69" i="1"/>
  <c r="O69" i="1" a="1"/>
  <c r="O68" i="1"/>
  <c r="O68" i="1" a="1"/>
  <c r="O67" i="1"/>
  <c r="O67" i="1" a="1"/>
  <c r="O66" i="1"/>
  <c r="O66" i="1" a="1"/>
  <c r="O65" i="1"/>
  <c r="O65" i="1" a="1"/>
  <c r="O64" i="1"/>
  <c r="O64" i="1" a="1"/>
  <c r="O63" i="1"/>
  <c r="O63" i="1" a="1"/>
  <c r="O62" i="1"/>
  <c r="O62" i="1" a="1"/>
  <c r="O61" i="1"/>
  <c r="O61" i="1" a="1"/>
  <c r="O60" i="1"/>
  <c r="O60" i="1" a="1"/>
  <c r="O59" i="1"/>
  <c r="O59" i="1" a="1"/>
  <c r="O58" i="1"/>
  <c r="O58" i="1" a="1"/>
  <c r="O57" i="1"/>
  <c r="O57" i="1" a="1"/>
  <c r="O56" i="1"/>
  <c r="O56" i="1" a="1"/>
  <c r="O55" i="1"/>
  <c r="O55" i="1" a="1"/>
  <c r="O54" i="1"/>
  <c r="O54" i="1" a="1"/>
  <c r="O53" i="1"/>
  <c r="O53" i="1" a="1"/>
  <c r="O52" i="1"/>
  <c r="O52" i="1" a="1"/>
  <c r="O51" i="1"/>
  <c r="O51" i="1" a="1"/>
  <c r="O50" i="1"/>
  <c r="O50" i="1" a="1"/>
  <c r="O49" i="1"/>
  <c r="O49" i="1" a="1"/>
  <c r="O48" i="1"/>
  <c r="O48" i="1" a="1"/>
  <c r="O47" i="1"/>
  <c r="O47" i="1" a="1"/>
  <c r="O46" i="1"/>
  <c r="O46" i="1" a="1"/>
  <c r="O45" i="1"/>
  <c r="O45" i="1" a="1"/>
  <c r="O44" i="1"/>
  <c r="O44" i="1" a="1"/>
  <c r="O43" i="1"/>
  <c r="O43" i="1" a="1"/>
  <c r="O42" i="1"/>
  <c r="O42" i="1" a="1"/>
  <c r="O41" i="1"/>
  <c r="O41" i="1" a="1"/>
  <c r="O40" i="1"/>
  <c r="O40" i="1" a="1"/>
  <c r="O39" i="1"/>
  <c r="O39" i="1" a="1"/>
  <c r="O38" i="1"/>
  <c r="O38" i="1" a="1"/>
  <c r="O37" i="1"/>
  <c r="O37" i="1" a="1"/>
  <c r="O36" i="1"/>
  <c r="O36" i="1" a="1"/>
  <c r="O35" i="1"/>
  <c r="O35" i="1" a="1"/>
  <c r="O34" i="1"/>
  <c r="O34" i="1" a="1"/>
  <c r="O33" i="1"/>
  <c r="O33" i="1" a="1"/>
  <c r="O32" i="1"/>
  <c r="O32" i="1" a="1"/>
  <c r="O31" i="1"/>
  <c r="O31" i="1" a="1"/>
  <c r="O30" i="1"/>
  <c r="O30" i="1" a="1"/>
  <c r="O29" i="1"/>
  <c r="O29" i="1" a="1"/>
  <c r="O28" i="1"/>
  <c r="O28" i="1" a="1"/>
  <c r="O27" i="1"/>
  <c r="O27" i="1" a="1"/>
  <c r="O26" i="1"/>
  <c r="O26" i="1" a="1"/>
  <c r="O25" i="1"/>
  <c r="O25" i="1" a="1"/>
  <c r="O24" i="1"/>
  <c r="O24" i="1" a="1"/>
  <c r="O23" i="1"/>
  <c r="O23" i="1" a="1"/>
  <c r="O22" i="1"/>
  <c r="O22" i="1" a="1"/>
  <c r="O21" i="1"/>
  <c r="O21" i="1" a="1"/>
  <c r="O20" i="1"/>
  <c r="O20" i="1" a="1"/>
  <c r="O19" i="1"/>
  <c r="O19" i="1" a="1"/>
  <c r="O18" i="1"/>
  <c r="O18" i="1" a="1"/>
  <c r="O17" i="1"/>
  <c r="O17" i="1" a="1"/>
  <c r="O16" i="1"/>
  <c r="O16" i="1" a="1"/>
  <c r="O15" i="1"/>
  <c r="O15" i="1" a="1"/>
  <c r="O14" i="1"/>
  <c r="O14" i="1" a="1"/>
  <c r="O13" i="1"/>
  <c r="O13" i="1" a="1"/>
  <c r="O12" i="1"/>
  <c r="O12" i="1" a="1"/>
  <c r="O11" i="1"/>
  <c r="O11" i="1" a="1"/>
  <c r="O10" i="1"/>
  <c r="O10" i="1" a="1"/>
  <c r="O9" i="1" a="1"/>
  <c r="O9" i="1" s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<sst xmlns="http://schemas.openxmlformats.org/spreadsheetml/2006/main" count="578" uniqueCount="211">
  <si>
    <t>No.</t>
  </si>
  <si>
    <t>物理名</t>
    <rPh sb="0" eb="2">
      <t>ブツリ</t>
    </rPh>
    <rPh sb="2" eb="3">
      <t>ナ</t>
    </rPh>
    <phoneticPr fontId="4"/>
  </si>
  <si>
    <t>論理名</t>
    <rPh sb="0" eb="2">
      <t>ロンリ</t>
    </rPh>
    <rPh sb="2" eb="3">
      <t>ナ</t>
    </rPh>
    <phoneticPr fontId="4"/>
  </si>
  <si>
    <t>データ型</t>
    <rPh sb="3" eb="4">
      <t>カタ</t>
    </rPh>
    <phoneticPr fontId="4"/>
  </si>
  <si>
    <t>桁数</t>
    <rPh sb="0" eb="1">
      <t>ケタ</t>
    </rPh>
    <rPh sb="1" eb="2">
      <t>スウ</t>
    </rPh>
    <phoneticPr fontId="4"/>
  </si>
  <si>
    <t>小数</t>
    <rPh sb="0" eb="2">
      <t>ショウスウ</t>
    </rPh>
    <phoneticPr fontId="4"/>
  </si>
  <si>
    <t>ID</t>
    <phoneticPr fontId="3"/>
  </si>
  <si>
    <t>サロゲートキー</t>
    <phoneticPr fontId="3"/>
  </si>
  <si>
    <t>DECIMAL</t>
    <phoneticPr fontId="3"/>
  </si>
  <si>
    <t>RSFQSONO</t>
  </si>
  <si>
    <t>送付書ＮＯ</t>
  </si>
  <si>
    <t>NCHAR</t>
  </si>
  <si>
    <t>RSFQBNKB</t>
  </si>
  <si>
    <t>便区分</t>
  </si>
  <si>
    <t>RSFQHTCD</t>
  </si>
  <si>
    <t>発店コート゛</t>
  </si>
  <si>
    <t>RSFQCTCD</t>
  </si>
  <si>
    <t>着店コート゛</t>
  </si>
  <si>
    <t>RSFQYMD1</t>
  </si>
  <si>
    <t>発送年月日</t>
  </si>
  <si>
    <t>RSFQHHM1</t>
  </si>
  <si>
    <t>発送時分</t>
  </si>
  <si>
    <t>RSFQTYMD</t>
  </si>
  <si>
    <t>到着年月日</t>
  </si>
  <si>
    <t>RSFQTHMT</t>
  </si>
  <si>
    <t>到着時分</t>
  </si>
  <si>
    <t>RSFQTOYO</t>
  </si>
  <si>
    <t>到着予定年月日</t>
  </si>
  <si>
    <t>RSFQHCCD</t>
  </si>
  <si>
    <t>発地コート゛</t>
  </si>
  <si>
    <t>RSFQCCCD</t>
  </si>
  <si>
    <t>着地コート゛</t>
  </si>
  <si>
    <t>RSFQLSTN</t>
  </si>
  <si>
    <t>最終扱店所コート゛</t>
  </si>
  <si>
    <t>RSFQSHAA</t>
  </si>
  <si>
    <t>積載社番</t>
  </si>
  <si>
    <t>RSFQSHAB</t>
  </si>
  <si>
    <t>セミトレ社番</t>
  </si>
  <si>
    <t>RSFQHYTO</t>
  </si>
  <si>
    <t>標屯</t>
  </si>
  <si>
    <t>DECIMAL</t>
  </si>
  <si>
    <t>RSFQOWKB</t>
  </si>
  <si>
    <t>ｏｗ区分</t>
  </si>
  <si>
    <t>RSFQFMCT</t>
  </si>
  <si>
    <t>枚数（合計）</t>
  </si>
  <si>
    <t>RSFQFKAZ</t>
  </si>
  <si>
    <t>個数（合計）</t>
  </si>
  <si>
    <t>RSFQGYUR</t>
  </si>
  <si>
    <t>重量（合計）</t>
  </si>
  <si>
    <t>RSFQFUNC</t>
  </si>
  <si>
    <t>運賃（合計）</t>
  </si>
  <si>
    <t>RSFQFRYO</t>
  </si>
  <si>
    <t>料金（合計）</t>
  </si>
  <si>
    <t>RSFQSMIS</t>
  </si>
  <si>
    <t>枚数（直集・荷主）</t>
  </si>
  <si>
    <t>RSFQSSSU</t>
  </si>
  <si>
    <t>個数（直集・荷主）</t>
  </si>
  <si>
    <t>RSFQSSKG</t>
  </si>
  <si>
    <t>重量（直集・荷主）</t>
  </si>
  <si>
    <t>RSFQSNMU</t>
  </si>
  <si>
    <t>生運賃（直集・荷主）</t>
  </si>
  <si>
    <t>RSFQSTMM</t>
  </si>
  <si>
    <t>枚数（直集・他社）</t>
  </si>
  <si>
    <t>RSFQSTKS</t>
  </si>
  <si>
    <t>個数（直集・他社）</t>
  </si>
  <si>
    <t>RSFQSTKG</t>
  </si>
  <si>
    <t>重量（直集・他社）</t>
  </si>
  <si>
    <t>RSFQSTNU</t>
  </si>
  <si>
    <t>生運賃（直集・他社）</t>
  </si>
  <si>
    <t>RSFQZMIS</t>
  </si>
  <si>
    <t>枚数（直配・荷主）</t>
  </si>
  <si>
    <t>RSFQZSSU</t>
  </si>
  <si>
    <t>個数（直配・荷主）</t>
  </si>
  <si>
    <t>RSFQZSKG</t>
  </si>
  <si>
    <t>重量（直配・荷主）</t>
  </si>
  <si>
    <t>RSFQZNMU</t>
  </si>
  <si>
    <t>生運賃（直配・荷主）</t>
  </si>
  <si>
    <t>RSFQZTMM</t>
  </si>
  <si>
    <t>枚数（直配・他社）</t>
  </si>
  <si>
    <t>RSFQZTKS</t>
  </si>
  <si>
    <t>個数（直配・他社）</t>
  </si>
  <si>
    <t>RSFQZTKG</t>
  </si>
  <si>
    <t>重量（直配・他社）</t>
  </si>
  <si>
    <t>RSFQZTNU</t>
  </si>
  <si>
    <t>生運賃（直配・他社）</t>
  </si>
  <si>
    <t>RSFQQMIS</t>
  </si>
  <si>
    <t>枚数（中継・管内）</t>
  </si>
  <si>
    <t>RSFQQSSU</t>
  </si>
  <si>
    <t>個数（中継・管内）</t>
  </si>
  <si>
    <t>RSFQQSKG</t>
  </si>
  <si>
    <t>重量（中継・管内）</t>
  </si>
  <si>
    <t>RSFQQNMU</t>
  </si>
  <si>
    <t>生運賃（中継・管内）</t>
  </si>
  <si>
    <t>RSFQQTMM</t>
  </si>
  <si>
    <t>枚数（中継・他管内）</t>
  </si>
  <si>
    <t>RSFQQTKS</t>
  </si>
  <si>
    <t>個数（中継・他管内）</t>
  </si>
  <si>
    <t>RSFQQTKG</t>
  </si>
  <si>
    <t>重量（中継・他管内）</t>
  </si>
  <si>
    <t>RSFQQTNU</t>
  </si>
  <si>
    <t>生運賃（中継・他管内）</t>
  </si>
  <si>
    <t>RSFQQHKN</t>
  </si>
  <si>
    <t>一車保険料</t>
  </si>
  <si>
    <t>RSFQQEKI</t>
  </si>
  <si>
    <t>積区分</t>
  </si>
  <si>
    <t>RSFQQROS</t>
  </si>
  <si>
    <t>卸区分</t>
  </si>
  <si>
    <t>RSFQQKJY</t>
  </si>
  <si>
    <t>削除区分</t>
  </si>
  <si>
    <t>RSFQYOCD</t>
  </si>
  <si>
    <t>傭車コード</t>
  </si>
  <si>
    <t>RSFQKKTI</t>
  </si>
  <si>
    <t>形態</t>
  </si>
  <si>
    <t>RSFQKTAT</t>
  </si>
  <si>
    <t>屯当単価</t>
  </si>
  <si>
    <t>RSFQKTGY</t>
  </si>
  <si>
    <t>定額傭車料</t>
  </si>
  <si>
    <t>RSFQKYSR</t>
  </si>
  <si>
    <t>傭車料</t>
  </si>
  <si>
    <t>RSFQFKJK</t>
  </si>
  <si>
    <t>直集</t>
  </si>
  <si>
    <t>RSFQFKJH</t>
  </si>
  <si>
    <t>直配</t>
  </si>
  <si>
    <t>RSFQHSRY</t>
  </si>
  <si>
    <t>保障料（差額）</t>
  </si>
  <si>
    <t>RSFQHSKG</t>
  </si>
  <si>
    <t>保障分重量</t>
  </si>
  <si>
    <t>RSFQDLTE</t>
  </si>
  <si>
    <t>精算区分</t>
  </si>
  <si>
    <t>RSFQGKWG</t>
  </si>
  <si>
    <t>合計重量（訂正後）</t>
  </si>
  <si>
    <t>RSFQJSYB</t>
  </si>
  <si>
    <t>直集分（訂正後）</t>
  </si>
  <si>
    <t>RSFQJHIB</t>
  </si>
  <si>
    <t>直配分（訂正後）</t>
  </si>
  <si>
    <t>RSFQKRTI</t>
  </si>
  <si>
    <t>粁程</t>
  </si>
  <si>
    <t>RSFQFUGO</t>
  </si>
  <si>
    <t>符合（追加）</t>
  </si>
  <si>
    <t>RSFQTSKG</t>
  </si>
  <si>
    <t>追加重量（追加）</t>
  </si>
  <si>
    <t>RSFQMMMS</t>
  </si>
  <si>
    <t>枚数（仮伝）</t>
  </si>
  <si>
    <t>RSFQKKKZ</t>
  </si>
  <si>
    <t>個数（仮伝）</t>
  </si>
  <si>
    <t>RSFQWEGG</t>
  </si>
  <si>
    <t>重量（仮伝）</t>
  </si>
  <si>
    <t>RSFQSREI</t>
  </si>
  <si>
    <t>指令書ＮＯ</t>
  </si>
  <si>
    <t>RSFQTOKB</t>
  </si>
  <si>
    <t>到着済区分</t>
  </si>
  <si>
    <t>RSFQHTSS</t>
  </si>
  <si>
    <t>発支社区分</t>
  </si>
  <si>
    <t>RSFQCKSS</t>
  </si>
  <si>
    <t>着支社区分</t>
  </si>
  <si>
    <t>RSFQJYGA</t>
  </si>
  <si>
    <t>乗務員（Ａ）</t>
  </si>
  <si>
    <t>RSFQJYGB</t>
  </si>
  <si>
    <t>乗務員（Ｂ）</t>
  </si>
  <si>
    <t>RSFQJYGT</t>
  </si>
  <si>
    <t>乗務員（Ａ）所属店所</t>
  </si>
  <si>
    <t>RSFQJKSY</t>
  </si>
  <si>
    <t>直集軒数</t>
  </si>
  <si>
    <t>RSFQJKHI</t>
  </si>
  <si>
    <t>直配軒数</t>
  </si>
  <si>
    <t>RSFQSYHI</t>
  </si>
  <si>
    <t>消費税</t>
  </si>
  <si>
    <t>RSFQKUIK</t>
  </si>
  <si>
    <t>区域区分</t>
  </si>
  <si>
    <t>RSFQSAGK</t>
  </si>
  <si>
    <t>差額区分</t>
  </si>
  <si>
    <t>RSFQJONC</t>
  </si>
  <si>
    <t>直卸他社コード</t>
  </si>
  <si>
    <t>RSFQTNCD</t>
  </si>
  <si>
    <t>入力店所コート゛</t>
  </si>
  <si>
    <t>RSFQVMDY</t>
  </si>
  <si>
    <t>入力年月日</t>
  </si>
  <si>
    <t>SYSCRDTS</t>
  </si>
  <si>
    <t>作成日時</t>
    <rPh sb="0" eb="2">
      <t>サクセイ</t>
    </rPh>
    <rPh sb="2" eb="4">
      <t>ニチジ</t>
    </rPh>
    <phoneticPr fontId="3"/>
  </si>
  <si>
    <t>TIMESTAMP</t>
    <phoneticPr fontId="3"/>
  </si>
  <si>
    <t>SYSCRTID</t>
  </si>
  <si>
    <t>作成端末</t>
    <rPh sb="0" eb="2">
      <t>サクセイ</t>
    </rPh>
    <rPh sb="2" eb="4">
      <t>タンマツ</t>
    </rPh>
    <phoneticPr fontId="3"/>
  </si>
  <si>
    <t>NCHAR</t>
    <phoneticPr fontId="3"/>
  </si>
  <si>
    <t>SYSCRJCD</t>
  </si>
  <si>
    <t>作成ユーザー</t>
    <rPh sb="0" eb="2">
      <t>サクセイ</t>
    </rPh>
    <phoneticPr fontId="3"/>
  </si>
  <si>
    <t>SYSCRPID</t>
  </si>
  <si>
    <t>作成処理ID</t>
    <rPh sb="0" eb="2">
      <t>サクセイ</t>
    </rPh>
    <rPh sb="2" eb="4">
      <t>ショリ</t>
    </rPh>
    <phoneticPr fontId="3"/>
  </si>
  <si>
    <t>SYSUPDTS</t>
  </si>
  <si>
    <t>更新日時</t>
    <rPh sb="0" eb="2">
      <t>コウシン</t>
    </rPh>
    <rPh sb="2" eb="4">
      <t>ニチジ</t>
    </rPh>
    <phoneticPr fontId="3"/>
  </si>
  <si>
    <t>SYSUPTID</t>
  </si>
  <si>
    <t>更新端末</t>
    <rPh sb="0" eb="2">
      <t>コウシン</t>
    </rPh>
    <rPh sb="2" eb="4">
      <t>タンマツ</t>
    </rPh>
    <phoneticPr fontId="3"/>
  </si>
  <si>
    <t>SYSUPJCD</t>
  </si>
  <si>
    <t>更新ユーザー</t>
    <rPh sb="0" eb="2">
      <t>コウシン</t>
    </rPh>
    <phoneticPr fontId="3"/>
  </si>
  <si>
    <t>SYSUPPID</t>
  </si>
  <si>
    <t>更新処理ID</t>
    <rPh sb="0" eb="2">
      <t>コウシン</t>
    </rPh>
    <rPh sb="2" eb="4">
      <t>ショリ</t>
    </rPh>
    <phoneticPr fontId="3"/>
  </si>
  <si>
    <t>VERSION</t>
    <phoneticPr fontId="3"/>
  </si>
  <si>
    <t>Lockバージョン</t>
    <phoneticPr fontId="3"/>
  </si>
  <si>
    <t>変更後</t>
    <rPh sb="0" eb="2">
      <t>ヘンコウ</t>
    </rPh>
    <rPh sb="2" eb="3">
      <t>ゴ</t>
    </rPh>
    <phoneticPr fontId="3"/>
  </si>
  <si>
    <t>RSFQSONO</t>
    <phoneticPr fontId="3"/>
  </si>
  <si>
    <t>RSFQBNKB</t>
    <phoneticPr fontId="3"/>
  </si>
  <si>
    <t>便区分</t>
    <phoneticPr fontId="3"/>
  </si>
  <si>
    <t>RSFQCCCD</t>
    <phoneticPr fontId="3"/>
  </si>
  <si>
    <t>RSFQLSTN</t>
    <phoneticPr fontId="3"/>
  </si>
  <si>
    <t>積載社番</t>
    <phoneticPr fontId="3"/>
  </si>
  <si>
    <t>屯当単価</t>
    <phoneticPr fontId="3"/>
  </si>
  <si>
    <t>RSFQKYSR</t>
    <phoneticPr fontId="3"/>
  </si>
  <si>
    <t>RSFQMMMS</t>
    <phoneticPr fontId="3"/>
  </si>
  <si>
    <t>RSFQSREI</t>
    <phoneticPr fontId="3"/>
  </si>
  <si>
    <t>RSFQJONC</t>
    <phoneticPr fontId="3"/>
  </si>
  <si>
    <t>変更前</t>
    <rPh sb="0" eb="2">
      <t>ヘンコウ</t>
    </rPh>
    <rPh sb="2" eb="3">
      <t>マエ</t>
    </rPh>
    <phoneticPr fontId="3"/>
  </si>
  <si>
    <t>変更箇所</t>
    <rPh sb="0" eb="2">
      <t>ヘンコウ</t>
    </rPh>
    <rPh sb="2" eb="4">
      <t>カショ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</si>
</sst>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top"/>
    </xf>
    <xf numFmtId="0" fontId="2" fillId="0" borderId="1" xfId="1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</cellXfs>
  <cellStyles count="2">
    <cellStyle name="標準" xfId="0" builtinId="0"/>
    <cellStyle name="標準 2" xfId="1" xr:uid="{CD3DE1AA-AD0C-41E3-8CEB-FAAC33A04B2D}"/>
  </cellStyles>
  <dxfs count="57"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6123E-0A0A-4571-AC36-AE8F02451A0D}">
  <dimension ref="A7:S101"/>
  <sheetViews>
    <sheetView tabSelected="1" topLeftCell="A58" workbookViewId="0">
      <selection activeCell="U24" sqref="U24"/>
    </sheetView>
  </sheetViews>
  <sheetFormatPr defaultRowHeight="18" x14ac:dyDescent="0.45"/>
  <cols>
    <col min="3" max="3" width="15.59765625" customWidth="1"/>
    <col min="10" max="10" width="18.59765625" customWidth="1"/>
    <col min="15" max="15" width="10.69921875" customWidth="1"/>
    <col min="16" max="16" width="18.09765625" customWidth="1"/>
  </cols>
  <sheetData>
    <row r="7" spans="1:19" x14ac:dyDescent="0.45">
      <c r="A7" s="6" t="s">
        <v>197</v>
      </c>
      <c r="B7" s="6"/>
      <c r="C7" s="6"/>
      <c r="D7" s="6"/>
      <c r="E7" s="6"/>
      <c r="F7" s="6"/>
      <c r="H7" s="6" t="s">
        <v>209</v>
      </c>
      <c r="I7" s="6"/>
      <c r="J7" s="6"/>
      <c r="K7" s="6"/>
      <c r="L7" s="6"/>
      <c r="M7" s="6"/>
      <c r="O7" s="6" t="s">
        <v>210</v>
      </c>
      <c r="P7" s="6"/>
      <c r="Q7" s="6"/>
      <c r="R7" s="6"/>
      <c r="S7" s="6"/>
    </row>
    <row r="8" spans="1:19" x14ac:dyDescent="0.4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H8" s="1" t="s">
        <v>0</v>
      </c>
      <c r="I8" s="1" t="s">
        <v>1</v>
      </c>
      <c r="J8" s="1" t="s">
        <v>2</v>
      </c>
      <c r="K8" s="1" t="s">
        <v>3</v>
      </c>
      <c r="L8" s="1" t="s">
        <v>4</v>
      </c>
      <c r="M8" s="1" t="s">
        <v>5</v>
      </c>
      <c r="O8" s="1" t="s">
        <v>1</v>
      </c>
      <c r="P8" s="1" t="s">
        <v>2</v>
      </c>
      <c r="Q8" s="1" t="s">
        <v>3</v>
      </c>
      <c r="R8" s="1" t="s">
        <v>4</v>
      </c>
      <c r="S8" s="1" t="s">
        <v>5</v>
      </c>
    </row>
    <row r="9" spans="1:19" x14ac:dyDescent="0.45">
      <c r="A9" s="2">
        <f t="shared" ref="A9:A72" si="0">ROW()-8</f>
        <v>1</v>
      </c>
      <c r="B9" s="3" t="s">
        <v>6</v>
      </c>
      <c r="C9" s="3" t="s">
        <v>7</v>
      </c>
      <c r="D9" s="4" t="s">
        <v>8</v>
      </c>
      <c r="E9" s="5"/>
      <c r="F9" s="5"/>
      <c r="H9" s="2">
        <f t="shared" ref="H9:H101" si="1">ROW()-8</f>
        <v>1</v>
      </c>
      <c r="I9" s="3" t="s">
        <v>6</v>
      </c>
      <c r="J9" s="3" t="s">
        <v>7</v>
      </c>
      <c r="K9" s="4" t="s">
        <v>8</v>
      </c>
      <c r="L9" s="5"/>
      <c r="M9" s="5"/>
      <c r="O9" s="7" t="str" cm="1">
        <f t="array" ref="O9">IF(B9=I9, B9, ×)</f>
        <v>ID</v>
      </c>
      <c r="P9" s="7" t="str" cm="1">
        <f t="array" ref="P9">IF(C9=J9, C9, ×)</f>
        <v>サロゲートキー</v>
      </c>
      <c r="Q9" s="7" t="str">
        <f>IF(D9=K9, "", D9)</f>
        <v/>
      </c>
      <c r="R9" s="7" t="str">
        <f t="shared" ref="R9:S9" si="2">IF(E9=L9, "", E9)</f>
        <v/>
      </c>
      <c r="S9" s="7" t="str">
        <f t="shared" si="2"/>
        <v/>
      </c>
    </row>
    <row r="10" spans="1:19" x14ac:dyDescent="0.45">
      <c r="A10" s="2">
        <f t="shared" si="0"/>
        <v>2</v>
      </c>
      <c r="B10" s="3" t="s">
        <v>9</v>
      </c>
      <c r="C10" s="3" t="s">
        <v>10</v>
      </c>
      <c r="D10" s="4" t="s">
        <v>11</v>
      </c>
      <c r="E10" s="5">
        <v>8</v>
      </c>
      <c r="F10" s="5"/>
      <c r="H10" s="2">
        <f t="shared" si="1"/>
        <v>2</v>
      </c>
      <c r="I10" s="3" t="s">
        <v>198</v>
      </c>
      <c r="J10" s="3" t="s">
        <v>10</v>
      </c>
      <c r="K10" s="4" t="s">
        <v>11</v>
      </c>
      <c r="L10" s="5">
        <v>8</v>
      </c>
      <c r="M10" s="5"/>
      <c r="O10" s="7" t="str" cm="1">
        <f t="array" ref="O10">IF(B10=I10, B10, ×)</f>
        <v>RSFQSONO</v>
      </c>
      <c r="P10" s="7" t="str" cm="1">
        <f t="array" ref="P10">IF(C10=J10, C10, ×)</f>
        <v>送付書ＮＯ</v>
      </c>
      <c r="Q10" s="7" t="str">
        <f t="shared" ref="Q10:Q73" si="3">IF(D10=K10, "", D10)</f>
        <v/>
      </c>
      <c r="R10" s="7" t="str">
        <f t="shared" ref="R10:R73" si="4">IF(E10=L10, "", E10)</f>
        <v/>
      </c>
      <c r="S10" s="7" t="str">
        <f t="shared" ref="S10:S73" si="5">IF(F10=M10, "", F10)</f>
        <v/>
      </c>
    </row>
    <row r="11" spans="1:19" x14ac:dyDescent="0.45">
      <c r="A11" s="2">
        <f t="shared" si="0"/>
        <v>3</v>
      </c>
      <c r="B11" s="3" t="s">
        <v>12</v>
      </c>
      <c r="C11" s="3" t="s">
        <v>13</v>
      </c>
      <c r="D11" s="4" t="s">
        <v>11</v>
      </c>
      <c r="E11" s="5">
        <v>2</v>
      </c>
      <c r="F11" s="5"/>
      <c r="H11" s="2">
        <f t="shared" si="1"/>
        <v>3</v>
      </c>
      <c r="I11" s="3" t="s">
        <v>199</v>
      </c>
      <c r="J11" s="3" t="s">
        <v>200</v>
      </c>
      <c r="K11" s="4" t="s">
        <v>11</v>
      </c>
      <c r="L11" s="5">
        <v>2</v>
      </c>
      <c r="M11" s="5"/>
      <c r="O11" s="7" t="str" cm="1">
        <f t="array" ref="O11">IF(B11=I11, B11, ×)</f>
        <v>RSFQBNKB</v>
      </c>
      <c r="P11" s="7" t="str" cm="1">
        <f t="array" ref="P11">IF(C11=J11, C11, ×)</f>
        <v>便区分</v>
      </c>
      <c r="Q11" s="7" t="str">
        <f t="shared" si="3"/>
        <v/>
      </c>
      <c r="R11" s="7" t="str">
        <f t="shared" si="4"/>
        <v/>
      </c>
      <c r="S11" s="7" t="str">
        <f t="shared" si="5"/>
        <v/>
      </c>
    </row>
    <row r="12" spans="1:19" x14ac:dyDescent="0.45">
      <c r="A12" s="2">
        <f t="shared" si="0"/>
        <v>4</v>
      </c>
      <c r="B12" s="3" t="s">
        <v>14</v>
      </c>
      <c r="C12" s="3" t="s">
        <v>15</v>
      </c>
      <c r="D12" s="4" t="s">
        <v>11</v>
      </c>
      <c r="E12" s="5">
        <v>4</v>
      </c>
      <c r="F12" s="5"/>
      <c r="H12" s="2">
        <f t="shared" si="1"/>
        <v>4</v>
      </c>
      <c r="I12" s="3" t="s">
        <v>14</v>
      </c>
      <c r="J12" s="3" t="s">
        <v>15</v>
      </c>
      <c r="K12" s="4" t="s">
        <v>11</v>
      </c>
      <c r="L12" s="5">
        <v>4</v>
      </c>
      <c r="M12" s="5"/>
      <c r="O12" s="7" t="str" cm="1">
        <f t="array" ref="O12">IF(B12=I12, B12, ×)</f>
        <v>RSFQHTCD</v>
      </c>
      <c r="P12" s="7" t="str" cm="1">
        <f t="array" ref="P12">IF(C12=J12, C12, ×)</f>
        <v>発店コート゛</v>
      </c>
      <c r="Q12" s="7" t="str">
        <f t="shared" si="3"/>
        <v/>
      </c>
      <c r="R12" s="7" t="str">
        <f t="shared" si="4"/>
        <v/>
      </c>
      <c r="S12" s="7" t="str">
        <f t="shared" si="5"/>
        <v/>
      </c>
    </row>
    <row r="13" spans="1:19" x14ac:dyDescent="0.45">
      <c r="A13" s="2">
        <f t="shared" si="0"/>
        <v>5</v>
      </c>
      <c r="B13" s="3" t="s">
        <v>16</v>
      </c>
      <c r="C13" s="3" t="s">
        <v>17</v>
      </c>
      <c r="D13" s="4" t="s">
        <v>11</v>
      </c>
      <c r="E13" s="5">
        <v>4</v>
      </c>
      <c r="F13" s="5"/>
      <c r="H13" s="2">
        <f t="shared" si="1"/>
        <v>5</v>
      </c>
      <c r="I13" s="3" t="s">
        <v>16</v>
      </c>
      <c r="J13" s="3" t="s">
        <v>17</v>
      </c>
      <c r="K13" s="4" t="s">
        <v>11</v>
      </c>
      <c r="L13" s="5">
        <v>4</v>
      </c>
      <c r="M13" s="5"/>
      <c r="O13" s="7" t="str" cm="1">
        <f t="array" ref="O13">IF(B13=I13, B13, ×)</f>
        <v>RSFQCTCD</v>
      </c>
      <c r="P13" s="7" t="str" cm="1">
        <f t="array" ref="P13">IF(C13=J13, C13, ×)</f>
        <v>着店コート゛</v>
      </c>
      <c r="Q13" s="7" t="str">
        <f t="shared" si="3"/>
        <v/>
      </c>
      <c r="R13" s="7" t="str">
        <f t="shared" si="4"/>
        <v/>
      </c>
      <c r="S13" s="7" t="str">
        <f t="shared" si="5"/>
        <v/>
      </c>
    </row>
    <row r="14" spans="1:19" x14ac:dyDescent="0.45">
      <c r="A14" s="2">
        <f t="shared" si="0"/>
        <v>6</v>
      </c>
      <c r="B14" s="3" t="s">
        <v>18</v>
      </c>
      <c r="C14" s="3" t="s">
        <v>19</v>
      </c>
      <c r="D14" s="4" t="s">
        <v>11</v>
      </c>
      <c r="E14" s="5">
        <v>8</v>
      </c>
      <c r="F14" s="5"/>
      <c r="H14" s="2">
        <f t="shared" si="1"/>
        <v>6</v>
      </c>
      <c r="I14" s="3" t="s">
        <v>18</v>
      </c>
      <c r="J14" s="3" t="s">
        <v>19</v>
      </c>
      <c r="K14" s="4" t="s">
        <v>11</v>
      </c>
      <c r="L14" s="5">
        <v>8</v>
      </c>
      <c r="M14" s="5"/>
      <c r="O14" s="7" t="str" cm="1">
        <f t="array" ref="O14">IF(B14=I14, B14, ×)</f>
        <v>RSFQYMD1</v>
      </c>
      <c r="P14" s="7" t="str" cm="1">
        <f t="array" ref="P14">IF(C14=J14, C14, ×)</f>
        <v>発送年月日</v>
      </c>
      <c r="Q14" s="7" t="str">
        <f t="shared" si="3"/>
        <v/>
      </c>
      <c r="R14" s="7" t="str">
        <f t="shared" si="4"/>
        <v/>
      </c>
      <c r="S14" s="7" t="str">
        <f t="shared" si="5"/>
        <v/>
      </c>
    </row>
    <row r="15" spans="1:19" x14ac:dyDescent="0.45">
      <c r="A15" s="2">
        <f t="shared" si="0"/>
        <v>7</v>
      </c>
      <c r="B15" s="3" t="s">
        <v>20</v>
      </c>
      <c r="C15" s="3" t="s">
        <v>21</v>
      </c>
      <c r="D15" s="4" t="s">
        <v>11</v>
      </c>
      <c r="E15" s="5">
        <v>4</v>
      </c>
      <c r="F15" s="5"/>
      <c r="H15" s="2">
        <f t="shared" si="1"/>
        <v>7</v>
      </c>
      <c r="I15" s="3" t="s">
        <v>20</v>
      </c>
      <c r="J15" s="3" t="s">
        <v>21</v>
      </c>
      <c r="K15" s="4" t="s">
        <v>11</v>
      </c>
      <c r="L15" s="5">
        <v>4</v>
      </c>
      <c r="M15" s="5"/>
      <c r="O15" s="7" t="str" cm="1">
        <f t="array" ref="O15">IF(B15=I15, B15, ×)</f>
        <v>RSFQHHM1</v>
      </c>
      <c r="P15" s="7" t="str" cm="1">
        <f t="array" ref="P15">IF(C15=J15, C15, ×)</f>
        <v>発送時分</v>
      </c>
      <c r="Q15" s="7" t="str">
        <f t="shared" si="3"/>
        <v/>
      </c>
      <c r="R15" s="7" t="str">
        <f t="shared" si="4"/>
        <v/>
      </c>
      <c r="S15" s="7" t="str">
        <f t="shared" si="5"/>
        <v/>
      </c>
    </row>
    <row r="16" spans="1:19" x14ac:dyDescent="0.45">
      <c r="A16" s="2">
        <f t="shared" si="0"/>
        <v>8</v>
      </c>
      <c r="B16" s="3" t="s">
        <v>22</v>
      </c>
      <c r="C16" s="3" t="s">
        <v>23</v>
      </c>
      <c r="D16" s="4" t="s">
        <v>11</v>
      </c>
      <c r="E16" s="5">
        <v>8</v>
      </c>
      <c r="F16" s="5"/>
      <c r="H16" s="2">
        <f t="shared" si="1"/>
        <v>8</v>
      </c>
      <c r="I16" s="3" t="s">
        <v>22</v>
      </c>
      <c r="J16" s="3" t="s">
        <v>23</v>
      </c>
      <c r="K16" s="4" t="s">
        <v>11</v>
      </c>
      <c r="L16" s="5">
        <v>8</v>
      </c>
      <c r="M16" s="5"/>
      <c r="O16" s="7" t="str" cm="1">
        <f t="array" ref="O16">IF(B16=I16, B16, ×)</f>
        <v>RSFQTYMD</v>
      </c>
      <c r="P16" s="7" t="str" cm="1">
        <f t="array" ref="P16">IF(C16=J16, C16, ×)</f>
        <v>到着年月日</v>
      </c>
      <c r="Q16" s="7" t="str">
        <f t="shared" si="3"/>
        <v/>
      </c>
      <c r="R16" s="7" t="str">
        <f t="shared" si="4"/>
        <v/>
      </c>
      <c r="S16" s="7" t="str">
        <f t="shared" si="5"/>
        <v/>
      </c>
    </row>
    <row r="17" spans="1:19" x14ac:dyDescent="0.45">
      <c r="A17" s="2">
        <f t="shared" si="0"/>
        <v>9</v>
      </c>
      <c r="B17" s="3" t="s">
        <v>24</v>
      </c>
      <c r="C17" s="3" t="s">
        <v>25</v>
      </c>
      <c r="D17" s="4" t="s">
        <v>11</v>
      </c>
      <c r="E17" s="5">
        <v>4</v>
      </c>
      <c r="F17" s="5"/>
      <c r="H17" s="2">
        <f t="shared" si="1"/>
        <v>9</v>
      </c>
      <c r="I17" s="3" t="s">
        <v>24</v>
      </c>
      <c r="J17" s="3" t="s">
        <v>25</v>
      </c>
      <c r="K17" s="4" t="s">
        <v>11</v>
      </c>
      <c r="L17" s="5">
        <v>4</v>
      </c>
      <c r="M17" s="5"/>
      <c r="O17" s="7" t="str" cm="1">
        <f t="array" ref="O17">IF(B17=I17, B17, ×)</f>
        <v>RSFQTHMT</v>
      </c>
      <c r="P17" s="7" t="str" cm="1">
        <f t="array" ref="P17">IF(C17=J17, C17, ×)</f>
        <v>到着時分</v>
      </c>
      <c r="Q17" s="7" t="str">
        <f t="shared" si="3"/>
        <v/>
      </c>
      <c r="R17" s="7" t="str">
        <f t="shared" si="4"/>
        <v/>
      </c>
      <c r="S17" s="7" t="str">
        <f t="shared" si="5"/>
        <v/>
      </c>
    </row>
    <row r="18" spans="1:19" x14ac:dyDescent="0.45">
      <c r="A18" s="2">
        <f t="shared" si="0"/>
        <v>10</v>
      </c>
      <c r="B18" s="3" t="s">
        <v>26</v>
      </c>
      <c r="C18" s="3" t="s">
        <v>27</v>
      </c>
      <c r="D18" s="4" t="s">
        <v>11</v>
      </c>
      <c r="E18" s="5">
        <v>8</v>
      </c>
      <c r="F18" s="5"/>
      <c r="H18" s="2">
        <f t="shared" si="1"/>
        <v>10</v>
      </c>
      <c r="I18" s="3" t="s">
        <v>26</v>
      </c>
      <c r="J18" s="3" t="s">
        <v>27</v>
      </c>
      <c r="K18" s="4" t="s">
        <v>11</v>
      </c>
      <c r="L18" s="5">
        <v>8</v>
      </c>
      <c r="M18" s="5"/>
      <c r="O18" s="7" t="str" cm="1">
        <f t="array" ref="O18">IF(B18=I18, B18, ×)</f>
        <v>RSFQTOYO</v>
      </c>
      <c r="P18" s="7" t="str" cm="1">
        <f t="array" ref="P18">IF(C18=J18, C18, ×)</f>
        <v>到着予定年月日</v>
      </c>
      <c r="Q18" s="7" t="str">
        <f t="shared" si="3"/>
        <v/>
      </c>
      <c r="R18" s="7" t="str">
        <f t="shared" si="4"/>
        <v/>
      </c>
      <c r="S18" s="7" t="str">
        <f t="shared" si="5"/>
        <v/>
      </c>
    </row>
    <row r="19" spans="1:19" x14ac:dyDescent="0.45">
      <c r="A19" s="2">
        <f t="shared" si="0"/>
        <v>11</v>
      </c>
      <c r="B19" s="3" t="s">
        <v>28</v>
      </c>
      <c r="C19" s="3" t="s">
        <v>29</v>
      </c>
      <c r="D19" s="4" t="s">
        <v>11</v>
      </c>
      <c r="E19" s="5">
        <v>5</v>
      </c>
      <c r="F19" s="5"/>
      <c r="H19" s="2">
        <f t="shared" si="1"/>
        <v>11</v>
      </c>
      <c r="I19" s="3" t="s">
        <v>28</v>
      </c>
      <c r="J19" s="3" t="s">
        <v>29</v>
      </c>
      <c r="K19" s="4" t="s">
        <v>11</v>
      </c>
      <c r="L19" s="5">
        <v>5</v>
      </c>
      <c r="M19" s="5"/>
      <c r="O19" s="7" t="str" cm="1">
        <f t="array" ref="O19">IF(B19=I19, B19, ×)</f>
        <v>RSFQHCCD</v>
      </c>
      <c r="P19" s="7" t="str" cm="1">
        <f t="array" ref="P19">IF(C19=J19, C19, ×)</f>
        <v>発地コート゛</v>
      </c>
      <c r="Q19" s="7" t="str">
        <f t="shared" si="3"/>
        <v/>
      </c>
      <c r="R19" s="7" t="str">
        <f t="shared" si="4"/>
        <v/>
      </c>
      <c r="S19" s="7" t="str">
        <f t="shared" si="5"/>
        <v/>
      </c>
    </row>
    <row r="20" spans="1:19" x14ac:dyDescent="0.45">
      <c r="A20" s="2">
        <f t="shared" si="0"/>
        <v>12</v>
      </c>
      <c r="B20" s="3" t="s">
        <v>30</v>
      </c>
      <c r="C20" s="3" t="s">
        <v>31</v>
      </c>
      <c r="D20" s="4" t="s">
        <v>11</v>
      </c>
      <c r="E20" s="5">
        <v>5</v>
      </c>
      <c r="F20" s="5"/>
      <c r="H20" s="2">
        <f t="shared" si="1"/>
        <v>12</v>
      </c>
      <c r="I20" s="3" t="s">
        <v>201</v>
      </c>
      <c r="J20" s="3" t="s">
        <v>31</v>
      </c>
      <c r="K20" s="4" t="s">
        <v>11</v>
      </c>
      <c r="L20" s="5">
        <v>5</v>
      </c>
      <c r="M20" s="5"/>
      <c r="O20" s="7" t="str" cm="1">
        <f t="array" ref="O20">IF(B20=I20, B20, ×)</f>
        <v>RSFQCCCD</v>
      </c>
      <c r="P20" s="7" t="str" cm="1">
        <f t="array" ref="P20">IF(C20=J20, C20, ×)</f>
        <v>着地コート゛</v>
      </c>
      <c r="Q20" s="7" t="str">
        <f t="shared" si="3"/>
        <v/>
      </c>
      <c r="R20" s="7" t="str">
        <f t="shared" si="4"/>
        <v/>
      </c>
      <c r="S20" s="7" t="str">
        <f t="shared" si="5"/>
        <v/>
      </c>
    </row>
    <row r="21" spans="1:19" x14ac:dyDescent="0.45">
      <c r="A21" s="2">
        <f t="shared" si="0"/>
        <v>13</v>
      </c>
      <c r="B21" s="3" t="s">
        <v>32</v>
      </c>
      <c r="C21" s="3" t="s">
        <v>33</v>
      </c>
      <c r="D21" s="4" t="s">
        <v>11</v>
      </c>
      <c r="E21" s="5">
        <v>4</v>
      </c>
      <c r="F21" s="5"/>
      <c r="H21" s="2">
        <f t="shared" si="1"/>
        <v>13</v>
      </c>
      <c r="I21" s="3" t="s">
        <v>202</v>
      </c>
      <c r="J21" s="3" t="s">
        <v>33</v>
      </c>
      <c r="K21" s="4" t="s">
        <v>11</v>
      </c>
      <c r="L21" s="5">
        <v>4</v>
      </c>
      <c r="M21" s="5"/>
      <c r="O21" s="7" t="str" cm="1">
        <f t="array" ref="O21">IF(B21=I21, B21, ×)</f>
        <v>RSFQLSTN</v>
      </c>
      <c r="P21" s="7" t="str" cm="1">
        <f t="array" ref="P21">IF(C21=J21, C21, ×)</f>
        <v>最終扱店所コート゛</v>
      </c>
      <c r="Q21" s="7" t="str">
        <f t="shared" si="3"/>
        <v/>
      </c>
      <c r="R21" s="7" t="str">
        <f t="shared" si="4"/>
        <v/>
      </c>
      <c r="S21" s="7" t="str">
        <f t="shared" si="5"/>
        <v/>
      </c>
    </row>
    <row r="22" spans="1:19" x14ac:dyDescent="0.45">
      <c r="A22" s="2">
        <f t="shared" si="0"/>
        <v>14</v>
      </c>
      <c r="B22" s="3" t="s">
        <v>34</v>
      </c>
      <c r="C22" s="3" t="s">
        <v>35</v>
      </c>
      <c r="D22" s="4" t="s">
        <v>11</v>
      </c>
      <c r="E22" s="5">
        <v>5</v>
      </c>
      <c r="F22" s="5"/>
      <c r="H22" s="2">
        <f t="shared" si="1"/>
        <v>14</v>
      </c>
      <c r="I22" s="3" t="s">
        <v>34</v>
      </c>
      <c r="J22" s="3" t="s">
        <v>203</v>
      </c>
      <c r="K22" s="4" t="s">
        <v>11</v>
      </c>
      <c r="L22" s="5">
        <v>5</v>
      </c>
      <c r="M22" s="5"/>
      <c r="O22" s="7" t="str" cm="1">
        <f t="array" ref="O22">IF(B22=I22, B22, ×)</f>
        <v>RSFQSHAA</v>
      </c>
      <c r="P22" s="7" t="str" cm="1">
        <f t="array" ref="P22">IF(C22=J22, C22, ×)</f>
        <v>積載社番</v>
      </c>
      <c r="Q22" s="7" t="str">
        <f t="shared" si="3"/>
        <v/>
      </c>
      <c r="R22" s="7" t="str">
        <f t="shared" si="4"/>
        <v/>
      </c>
      <c r="S22" s="7" t="str">
        <f t="shared" si="5"/>
        <v/>
      </c>
    </row>
    <row r="23" spans="1:19" x14ac:dyDescent="0.45">
      <c r="A23" s="2">
        <f t="shared" si="0"/>
        <v>15</v>
      </c>
      <c r="B23" s="3" t="s">
        <v>36</v>
      </c>
      <c r="C23" s="3" t="s">
        <v>37</v>
      </c>
      <c r="D23" s="4" t="s">
        <v>11</v>
      </c>
      <c r="E23" s="5">
        <v>5</v>
      </c>
      <c r="F23" s="5"/>
      <c r="H23" s="2">
        <f t="shared" si="1"/>
        <v>15</v>
      </c>
      <c r="I23" s="3" t="s">
        <v>36</v>
      </c>
      <c r="J23" s="3" t="s">
        <v>37</v>
      </c>
      <c r="K23" s="4" t="s">
        <v>11</v>
      </c>
      <c r="L23" s="5">
        <v>5</v>
      </c>
      <c r="M23" s="5"/>
      <c r="O23" s="7" t="str" cm="1">
        <f t="array" ref="O23">IF(B23=I23, B23, ×)</f>
        <v>RSFQSHAB</v>
      </c>
      <c r="P23" s="7" t="str" cm="1">
        <f t="array" ref="P23">IF(C23=J23, C23, ×)</f>
        <v>セミトレ社番</v>
      </c>
      <c r="Q23" s="7" t="str">
        <f t="shared" si="3"/>
        <v/>
      </c>
      <c r="R23" s="7" t="str">
        <f t="shared" si="4"/>
        <v/>
      </c>
      <c r="S23" s="7" t="str">
        <f t="shared" si="5"/>
        <v/>
      </c>
    </row>
    <row r="24" spans="1:19" x14ac:dyDescent="0.45">
      <c r="A24" s="2">
        <f t="shared" si="0"/>
        <v>16</v>
      </c>
      <c r="B24" s="3" t="s">
        <v>38</v>
      </c>
      <c r="C24" s="3" t="s">
        <v>39</v>
      </c>
      <c r="D24" s="4" t="s">
        <v>40</v>
      </c>
      <c r="E24" s="5">
        <v>3</v>
      </c>
      <c r="F24" s="5">
        <v>1</v>
      </c>
      <c r="H24" s="2">
        <f t="shared" si="1"/>
        <v>16</v>
      </c>
      <c r="I24" s="3" t="s">
        <v>38</v>
      </c>
      <c r="J24" s="3" t="s">
        <v>39</v>
      </c>
      <c r="K24" s="4" t="s">
        <v>40</v>
      </c>
      <c r="L24" s="5">
        <v>3</v>
      </c>
      <c r="M24" s="5">
        <v>1</v>
      </c>
      <c r="O24" s="7" t="str" cm="1">
        <f t="array" ref="O24">IF(B24=I24, B24, ×)</f>
        <v>RSFQHYTO</v>
      </c>
      <c r="P24" s="7" t="str" cm="1">
        <f t="array" ref="P24">IF(C24=J24, C24, ×)</f>
        <v>標屯</v>
      </c>
      <c r="Q24" s="7" t="str">
        <f t="shared" si="3"/>
        <v/>
      </c>
      <c r="R24" s="7" t="str">
        <f t="shared" si="4"/>
        <v/>
      </c>
      <c r="S24" s="7" t="str">
        <f t="shared" si="5"/>
        <v/>
      </c>
    </row>
    <row r="25" spans="1:19" x14ac:dyDescent="0.45">
      <c r="A25" s="2">
        <f t="shared" si="0"/>
        <v>17</v>
      </c>
      <c r="B25" s="3" t="s">
        <v>41</v>
      </c>
      <c r="C25" s="3" t="s">
        <v>42</v>
      </c>
      <c r="D25" s="4" t="s">
        <v>11</v>
      </c>
      <c r="E25" s="5">
        <v>1</v>
      </c>
      <c r="F25" s="5"/>
      <c r="H25" s="2">
        <f t="shared" si="1"/>
        <v>17</v>
      </c>
      <c r="I25" s="3" t="s">
        <v>41</v>
      </c>
      <c r="J25" s="3" t="s">
        <v>42</v>
      </c>
      <c r="K25" s="4" t="s">
        <v>11</v>
      </c>
      <c r="L25" s="5">
        <v>1</v>
      </c>
      <c r="M25" s="5"/>
      <c r="O25" s="7" t="str" cm="1">
        <f t="array" ref="O25">IF(B25=I25, B25, ×)</f>
        <v>RSFQOWKB</v>
      </c>
      <c r="P25" s="7" t="str" cm="1">
        <f t="array" ref="P25">IF(C25=J25, C25, ×)</f>
        <v>ｏｗ区分</v>
      </c>
      <c r="Q25" s="7" t="str">
        <f t="shared" si="3"/>
        <v/>
      </c>
      <c r="R25" s="7" t="str">
        <f t="shared" si="4"/>
        <v/>
      </c>
      <c r="S25" s="7" t="str">
        <f t="shared" si="5"/>
        <v/>
      </c>
    </row>
    <row r="26" spans="1:19" x14ac:dyDescent="0.45">
      <c r="A26" s="2">
        <f t="shared" si="0"/>
        <v>18</v>
      </c>
      <c r="B26" s="3" t="s">
        <v>43</v>
      </c>
      <c r="C26" s="3" t="s">
        <v>44</v>
      </c>
      <c r="D26" s="4" t="s">
        <v>40</v>
      </c>
      <c r="E26" s="5">
        <v>5</v>
      </c>
      <c r="F26" s="5">
        <v>0</v>
      </c>
      <c r="H26" s="2">
        <f t="shared" si="1"/>
        <v>18</v>
      </c>
      <c r="I26" s="3" t="s">
        <v>43</v>
      </c>
      <c r="J26" s="3" t="s">
        <v>44</v>
      </c>
      <c r="K26" s="4" t="s">
        <v>40</v>
      </c>
      <c r="L26" s="5">
        <v>3</v>
      </c>
      <c r="M26" s="5">
        <v>0</v>
      </c>
      <c r="O26" s="7" t="str" cm="1">
        <f t="array" ref="O26">IF(B26=I26, B26, ×)</f>
        <v>RSFQFMCT</v>
      </c>
      <c r="P26" s="7" t="str" cm="1">
        <f t="array" ref="P26">IF(C26=J26, C26, ×)</f>
        <v>枚数（合計）</v>
      </c>
      <c r="Q26" s="7" t="str">
        <f t="shared" si="3"/>
        <v/>
      </c>
      <c r="R26" s="7">
        <f t="shared" si="4"/>
        <v>5</v>
      </c>
      <c r="S26" s="7" t="str">
        <f t="shared" si="5"/>
        <v/>
      </c>
    </row>
    <row r="27" spans="1:19" x14ac:dyDescent="0.45">
      <c r="A27" s="2">
        <f t="shared" si="0"/>
        <v>19</v>
      </c>
      <c r="B27" s="3" t="s">
        <v>45</v>
      </c>
      <c r="C27" s="3" t="s">
        <v>46</v>
      </c>
      <c r="D27" s="4" t="s">
        <v>40</v>
      </c>
      <c r="E27" s="5">
        <v>7</v>
      </c>
      <c r="F27" s="5">
        <v>0</v>
      </c>
      <c r="H27" s="2">
        <f t="shared" si="1"/>
        <v>19</v>
      </c>
      <c r="I27" s="3" t="s">
        <v>45</v>
      </c>
      <c r="J27" s="3" t="s">
        <v>46</v>
      </c>
      <c r="K27" s="4" t="s">
        <v>40</v>
      </c>
      <c r="L27" s="5">
        <v>5</v>
      </c>
      <c r="M27" s="5">
        <v>0</v>
      </c>
      <c r="O27" s="7" t="str" cm="1">
        <f t="array" ref="O27">IF(B27=I27, B27, ×)</f>
        <v>RSFQFKAZ</v>
      </c>
      <c r="P27" s="7" t="str" cm="1">
        <f t="array" ref="P27">IF(C27=J27, C27, ×)</f>
        <v>個数（合計）</v>
      </c>
      <c r="Q27" s="7" t="str">
        <f t="shared" si="3"/>
        <v/>
      </c>
      <c r="R27" s="7">
        <f t="shared" si="4"/>
        <v>7</v>
      </c>
      <c r="S27" s="7" t="str">
        <f t="shared" si="5"/>
        <v/>
      </c>
    </row>
    <row r="28" spans="1:19" x14ac:dyDescent="0.45">
      <c r="A28" s="2">
        <f t="shared" si="0"/>
        <v>20</v>
      </c>
      <c r="B28" s="3" t="s">
        <v>47</v>
      </c>
      <c r="C28" s="3" t="s">
        <v>48</v>
      </c>
      <c r="D28" s="4" t="s">
        <v>40</v>
      </c>
      <c r="E28" s="5">
        <v>7</v>
      </c>
      <c r="F28" s="5">
        <v>0</v>
      </c>
      <c r="H28" s="2">
        <f t="shared" si="1"/>
        <v>20</v>
      </c>
      <c r="I28" s="3" t="s">
        <v>47</v>
      </c>
      <c r="J28" s="3" t="s">
        <v>48</v>
      </c>
      <c r="K28" s="4" t="s">
        <v>40</v>
      </c>
      <c r="L28" s="5">
        <v>5</v>
      </c>
      <c r="M28" s="5">
        <v>0</v>
      </c>
      <c r="O28" s="7" t="str" cm="1">
        <f t="array" ref="O28">IF(B28=I28, B28, ×)</f>
        <v>RSFQGYUR</v>
      </c>
      <c r="P28" s="7" t="str" cm="1">
        <f t="array" ref="P28">IF(C28=J28, C28, ×)</f>
        <v>重量（合計）</v>
      </c>
      <c r="Q28" s="7" t="str">
        <f t="shared" si="3"/>
        <v/>
      </c>
      <c r="R28" s="7">
        <f t="shared" si="4"/>
        <v>7</v>
      </c>
      <c r="S28" s="7" t="str">
        <f t="shared" si="5"/>
        <v/>
      </c>
    </row>
    <row r="29" spans="1:19" x14ac:dyDescent="0.45">
      <c r="A29" s="2">
        <f t="shared" si="0"/>
        <v>21</v>
      </c>
      <c r="B29" s="3" t="s">
        <v>49</v>
      </c>
      <c r="C29" s="3" t="s">
        <v>50</v>
      </c>
      <c r="D29" s="4" t="s">
        <v>40</v>
      </c>
      <c r="E29" s="5">
        <v>9</v>
      </c>
      <c r="F29" s="5">
        <v>0</v>
      </c>
      <c r="H29" s="2">
        <f t="shared" si="1"/>
        <v>21</v>
      </c>
      <c r="I29" s="3" t="s">
        <v>49</v>
      </c>
      <c r="J29" s="3" t="s">
        <v>50</v>
      </c>
      <c r="K29" s="4" t="s">
        <v>40</v>
      </c>
      <c r="L29" s="5">
        <v>7</v>
      </c>
      <c r="M29" s="5">
        <v>0</v>
      </c>
      <c r="O29" s="7" t="str" cm="1">
        <f t="array" ref="O29">IF(B29=I29, B29, ×)</f>
        <v>RSFQFUNC</v>
      </c>
      <c r="P29" s="7" t="str" cm="1">
        <f t="array" ref="P29">IF(C29=J29, C29, ×)</f>
        <v>運賃（合計）</v>
      </c>
      <c r="Q29" s="7" t="str">
        <f t="shared" si="3"/>
        <v/>
      </c>
      <c r="R29" s="7">
        <f t="shared" si="4"/>
        <v>9</v>
      </c>
      <c r="S29" s="7" t="str">
        <f t="shared" si="5"/>
        <v/>
      </c>
    </row>
    <row r="30" spans="1:19" x14ac:dyDescent="0.45">
      <c r="A30" s="2">
        <f t="shared" si="0"/>
        <v>22</v>
      </c>
      <c r="B30" s="3" t="s">
        <v>51</v>
      </c>
      <c r="C30" s="3" t="s">
        <v>52</v>
      </c>
      <c r="D30" s="4" t="s">
        <v>40</v>
      </c>
      <c r="E30" s="5">
        <v>9</v>
      </c>
      <c r="F30" s="5">
        <v>0</v>
      </c>
      <c r="H30" s="2">
        <f t="shared" si="1"/>
        <v>22</v>
      </c>
      <c r="I30" s="3" t="s">
        <v>51</v>
      </c>
      <c r="J30" s="3" t="s">
        <v>52</v>
      </c>
      <c r="K30" s="4" t="s">
        <v>40</v>
      </c>
      <c r="L30" s="5">
        <v>7</v>
      </c>
      <c r="M30" s="5">
        <v>0</v>
      </c>
      <c r="O30" s="7" t="str" cm="1">
        <f t="array" ref="O30">IF(B30=I30, B30, ×)</f>
        <v>RSFQFRYO</v>
      </c>
      <c r="P30" s="7" t="str" cm="1">
        <f t="array" ref="P30">IF(C30=J30, C30, ×)</f>
        <v>料金（合計）</v>
      </c>
      <c r="Q30" s="7" t="str">
        <f t="shared" si="3"/>
        <v/>
      </c>
      <c r="R30" s="7">
        <f t="shared" si="4"/>
        <v>9</v>
      </c>
      <c r="S30" s="7" t="str">
        <f t="shared" si="5"/>
        <v/>
      </c>
    </row>
    <row r="31" spans="1:19" x14ac:dyDescent="0.45">
      <c r="A31" s="2">
        <f t="shared" si="0"/>
        <v>23</v>
      </c>
      <c r="B31" s="3" t="s">
        <v>53</v>
      </c>
      <c r="C31" s="3" t="s">
        <v>54</v>
      </c>
      <c r="D31" s="4" t="s">
        <v>40</v>
      </c>
      <c r="E31" s="5">
        <v>5</v>
      </c>
      <c r="F31" s="5">
        <v>0</v>
      </c>
      <c r="H31" s="2">
        <f t="shared" si="1"/>
        <v>23</v>
      </c>
      <c r="I31" s="3" t="s">
        <v>53</v>
      </c>
      <c r="J31" s="3" t="s">
        <v>54</v>
      </c>
      <c r="K31" s="4" t="s">
        <v>40</v>
      </c>
      <c r="L31" s="5">
        <v>3</v>
      </c>
      <c r="M31" s="5">
        <v>0</v>
      </c>
      <c r="O31" s="7" t="str" cm="1">
        <f t="array" ref="O31">IF(B31=I31, B31, ×)</f>
        <v>RSFQSMIS</v>
      </c>
      <c r="P31" s="7" t="str" cm="1">
        <f t="array" ref="P31">IF(C31=J31, C31, ×)</f>
        <v>枚数（直集・荷主）</v>
      </c>
      <c r="Q31" s="7" t="str">
        <f t="shared" si="3"/>
        <v/>
      </c>
      <c r="R31" s="7">
        <f t="shared" si="4"/>
        <v>5</v>
      </c>
      <c r="S31" s="7" t="str">
        <f t="shared" si="5"/>
        <v/>
      </c>
    </row>
    <row r="32" spans="1:19" x14ac:dyDescent="0.45">
      <c r="A32" s="2">
        <f t="shared" si="0"/>
        <v>24</v>
      </c>
      <c r="B32" s="3" t="s">
        <v>55</v>
      </c>
      <c r="C32" s="3" t="s">
        <v>56</v>
      </c>
      <c r="D32" s="4" t="s">
        <v>40</v>
      </c>
      <c r="E32" s="5">
        <v>7</v>
      </c>
      <c r="F32" s="5">
        <v>0</v>
      </c>
      <c r="H32" s="2">
        <f t="shared" si="1"/>
        <v>24</v>
      </c>
      <c r="I32" s="3" t="s">
        <v>55</v>
      </c>
      <c r="J32" s="3" t="s">
        <v>56</v>
      </c>
      <c r="K32" s="4" t="s">
        <v>40</v>
      </c>
      <c r="L32" s="5">
        <v>5</v>
      </c>
      <c r="M32" s="5">
        <v>0</v>
      </c>
      <c r="O32" s="7" t="str" cm="1">
        <f t="array" ref="O32">IF(B32=I32, B32, ×)</f>
        <v>RSFQSSSU</v>
      </c>
      <c r="P32" s="7" t="str" cm="1">
        <f t="array" ref="P32">IF(C32=J32, C32, ×)</f>
        <v>個数（直集・荷主）</v>
      </c>
      <c r="Q32" s="7" t="str">
        <f t="shared" si="3"/>
        <v/>
      </c>
      <c r="R32" s="7">
        <f t="shared" si="4"/>
        <v>7</v>
      </c>
      <c r="S32" s="7" t="str">
        <f t="shared" si="5"/>
        <v/>
      </c>
    </row>
    <row r="33" spans="1:19" x14ac:dyDescent="0.45">
      <c r="A33" s="2">
        <f t="shared" si="0"/>
        <v>25</v>
      </c>
      <c r="B33" s="3" t="s">
        <v>57</v>
      </c>
      <c r="C33" s="3" t="s">
        <v>58</v>
      </c>
      <c r="D33" s="4" t="s">
        <v>40</v>
      </c>
      <c r="E33" s="5">
        <v>7</v>
      </c>
      <c r="F33" s="5">
        <v>0</v>
      </c>
      <c r="H33" s="2">
        <f t="shared" si="1"/>
        <v>25</v>
      </c>
      <c r="I33" s="3" t="s">
        <v>57</v>
      </c>
      <c r="J33" s="3" t="s">
        <v>58</v>
      </c>
      <c r="K33" s="4" t="s">
        <v>40</v>
      </c>
      <c r="L33" s="5">
        <v>5</v>
      </c>
      <c r="M33" s="5">
        <v>0</v>
      </c>
      <c r="O33" s="7" t="str" cm="1">
        <f t="array" ref="O33">IF(B33=I33, B33, ×)</f>
        <v>RSFQSSKG</v>
      </c>
      <c r="P33" s="7" t="str" cm="1">
        <f t="array" ref="P33">IF(C33=J33, C33, ×)</f>
        <v>重量（直集・荷主）</v>
      </c>
      <c r="Q33" s="7" t="str">
        <f t="shared" si="3"/>
        <v/>
      </c>
      <c r="R33" s="7">
        <f t="shared" si="4"/>
        <v>7</v>
      </c>
      <c r="S33" s="7" t="str">
        <f t="shared" si="5"/>
        <v/>
      </c>
    </row>
    <row r="34" spans="1:19" x14ac:dyDescent="0.45">
      <c r="A34" s="2">
        <f t="shared" si="0"/>
        <v>26</v>
      </c>
      <c r="B34" s="3" t="s">
        <v>59</v>
      </c>
      <c r="C34" s="3" t="s">
        <v>60</v>
      </c>
      <c r="D34" s="4" t="s">
        <v>40</v>
      </c>
      <c r="E34" s="5">
        <v>9</v>
      </c>
      <c r="F34" s="5">
        <v>0</v>
      </c>
      <c r="H34" s="2">
        <f t="shared" si="1"/>
        <v>26</v>
      </c>
      <c r="I34" s="3" t="s">
        <v>59</v>
      </c>
      <c r="J34" s="3" t="s">
        <v>60</v>
      </c>
      <c r="K34" s="4" t="s">
        <v>40</v>
      </c>
      <c r="L34" s="5">
        <v>7</v>
      </c>
      <c r="M34" s="5">
        <v>0</v>
      </c>
      <c r="O34" s="7" t="str" cm="1">
        <f t="array" ref="O34">IF(B34=I34, B34, ×)</f>
        <v>RSFQSNMU</v>
      </c>
      <c r="P34" s="7" t="str" cm="1">
        <f t="array" ref="P34">IF(C34=J34, C34, ×)</f>
        <v>生運賃（直集・荷主）</v>
      </c>
      <c r="Q34" s="7" t="str">
        <f t="shared" si="3"/>
        <v/>
      </c>
      <c r="R34" s="7">
        <f t="shared" si="4"/>
        <v>9</v>
      </c>
      <c r="S34" s="7" t="str">
        <f t="shared" si="5"/>
        <v/>
      </c>
    </row>
    <row r="35" spans="1:19" x14ac:dyDescent="0.45">
      <c r="A35" s="2">
        <f t="shared" si="0"/>
        <v>27</v>
      </c>
      <c r="B35" s="3" t="s">
        <v>61</v>
      </c>
      <c r="C35" s="3" t="s">
        <v>62</v>
      </c>
      <c r="D35" s="4" t="s">
        <v>40</v>
      </c>
      <c r="E35" s="5">
        <v>5</v>
      </c>
      <c r="F35" s="5">
        <v>0</v>
      </c>
      <c r="H35" s="2">
        <f t="shared" si="1"/>
        <v>27</v>
      </c>
      <c r="I35" s="3" t="s">
        <v>61</v>
      </c>
      <c r="J35" s="3" t="s">
        <v>62</v>
      </c>
      <c r="K35" s="4" t="s">
        <v>40</v>
      </c>
      <c r="L35" s="5">
        <v>3</v>
      </c>
      <c r="M35" s="5">
        <v>0</v>
      </c>
      <c r="O35" s="7" t="str" cm="1">
        <f t="array" ref="O35">IF(B35=I35, B35, ×)</f>
        <v>RSFQSTMM</v>
      </c>
      <c r="P35" s="7" t="str" cm="1">
        <f t="array" ref="P35">IF(C35=J35, C35, ×)</f>
        <v>枚数（直集・他社）</v>
      </c>
      <c r="Q35" s="7" t="str">
        <f t="shared" si="3"/>
        <v/>
      </c>
      <c r="R35" s="7">
        <f t="shared" si="4"/>
        <v>5</v>
      </c>
      <c r="S35" s="7" t="str">
        <f t="shared" si="5"/>
        <v/>
      </c>
    </row>
    <row r="36" spans="1:19" x14ac:dyDescent="0.45">
      <c r="A36" s="2">
        <f t="shared" si="0"/>
        <v>28</v>
      </c>
      <c r="B36" s="3" t="s">
        <v>63</v>
      </c>
      <c r="C36" s="3" t="s">
        <v>64</v>
      </c>
      <c r="D36" s="4" t="s">
        <v>40</v>
      </c>
      <c r="E36" s="5">
        <v>7</v>
      </c>
      <c r="F36" s="5">
        <v>0</v>
      </c>
      <c r="H36" s="2">
        <f t="shared" si="1"/>
        <v>28</v>
      </c>
      <c r="I36" s="3" t="s">
        <v>63</v>
      </c>
      <c r="J36" s="3" t="s">
        <v>64</v>
      </c>
      <c r="K36" s="4" t="s">
        <v>40</v>
      </c>
      <c r="L36" s="5">
        <v>5</v>
      </c>
      <c r="M36" s="5">
        <v>0</v>
      </c>
      <c r="O36" s="7" t="str" cm="1">
        <f t="array" ref="O36">IF(B36=I36, B36, ×)</f>
        <v>RSFQSTKS</v>
      </c>
      <c r="P36" s="7" t="str" cm="1">
        <f t="array" ref="P36">IF(C36=J36, C36, ×)</f>
        <v>個数（直集・他社）</v>
      </c>
      <c r="Q36" s="7" t="str">
        <f t="shared" si="3"/>
        <v/>
      </c>
      <c r="R36" s="7">
        <f t="shared" si="4"/>
        <v>7</v>
      </c>
      <c r="S36" s="7" t="str">
        <f t="shared" si="5"/>
        <v/>
      </c>
    </row>
    <row r="37" spans="1:19" x14ac:dyDescent="0.45">
      <c r="A37" s="2">
        <f t="shared" si="0"/>
        <v>29</v>
      </c>
      <c r="B37" s="3" t="s">
        <v>65</v>
      </c>
      <c r="C37" s="3" t="s">
        <v>66</v>
      </c>
      <c r="D37" s="4" t="s">
        <v>40</v>
      </c>
      <c r="E37" s="5">
        <v>7</v>
      </c>
      <c r="F37" s="5">
        <v>0</v>
      </c>
      <c r="H37" s="2">
        <f t="shared" si="1"/>
        <v>29</v>
      </c>
      <c r="I37" s="3" t="s">
        <v>65</v>
      </c>
      <c r="J37" s="3" t="s">
        <v>66</v>
      </c>
      <c r="K37" s="4" t="s">
        <v>40</v>
      </c>
      <c r="L37" s="5">
        <v>5</v>
      </c>
      <c r="M37" s="5">
        <v>0</v>
      </c>
      <c r="O37" s="7" t="str" cm="1">
        <f t="array" ref="O37">IF(B37=I37, B37, ×)</f>
        <v>RSFQSTKG</v>
      </c>
      <c r="P37" s="7" t="str" cm="1">
        <f t="array" ref="P37">IF(C37=J37, C37, ×)</f>
        <v>重量（直集・他社）</v>
      </c>
      <c r="Q37" s="7" t="str">
        <f t="shared" si="3"/>
        <v/>
      </c>
      <c r="R37" s="7">
        <f t="shared" si="4"/>
        <v>7</v>
      </c>
      <c r="S37" s="7" t="str">
        <f t="shared" si="5"/>
        <v/>
      </c>
    </row>
    <row r="38" spans="1:19" x14ac:dyDescent="0.45">
      <c r="A38" s="2">
        <f t="shared" si="0"/>
        <v>30</v>
      </c>
      <c r="B38" s="3" t="s">
        <v>67</v>
      </c>
      <c r="C38" s="3" t="s">
        <v>68</v>
      </c>
      <c r="D38" s="4" t="s">
        <v>40</v>
      </c>
      <c r="E38" s="5">
        <v>9</v>
      </c>
      <c r="F38" s="5">
        <v>0</v>
      </c>
      <c r="H38" s="2">
        <f t="shared" si="1"/>
        <v>30</v>
      </c>
      <c r="I38" s="3" t="s">
        <v>67</v>
      </c>
      <c r="J38" s="3" t="s">
        <v>68</v>
      </c>
      <c r="K38" s="4" t="s">
        <v>40</v>
      </c>
      <c r="L38" s="5">
        <v>7</v>
      </c>
      <c r="M38" s="5">
        <v>0</v>
      </c>
      <c r="O38" s="7" t="str" cm="1">
        <f t="array" ref="O38">IF(B38=I38, B38, ×)</f>
        <v>RSFQSTNU</v>
      </c>
      <c r="P38" s="7" t="str" cm="1">
        <f t="array" ref="P38">IF(C38=J38, C38, ×)</f>
        <v>生運賃（直集・他社）</v>
      </c>
      <c r="Q38" s="7" t="str">
        <f t="shared" si="3"/>
        <v/>
      </c>
      <c r="R38" s="7">
        <f t="shared" si="4"/>
        <v>9</v>
      </c>
      <c r="S38" s="7" t="str">
        <f t="shared" si="5"/>
        <v/>
      </c>
    </row>
    <row r="39" spans="1:19" x14ac:dyDescent="0.45">
      <c r="A39" s="2">
        <f t="shared" si="0"/>
        <v>31</v>
      </c>
      <c r="B39" s="3" t="s">
        <v>69</v>
      </c>
      <c r="C39" s="3" t="s">
        <v>70</v>
      </c>
      <c r="D39" s="4" t="s">
        <v>40</v>
      </c>
      <c r="E39" s="5">
        <v>5</v>
      </c>
      <c r="F39" s="5">
        <v>0</v>
      </c>
      <c r="H39" s="2">
        <f t="shared" si="1"/>
        <v>31</v>
      </c>
      <c r="I39" s="3" t="s">
        <v>69</v>
      </c>
      <c r="J39" s="3" t="s">
        <v>70</v>
      </c>
      <c r="K39" s="4" t="s">
        <v>40</v>
      </c>
      <c r="L39" s="5">
        <v>3</v>
      </c>
      <c r="M39" s="5">
        <v>0</v>
      </c>
      <c r="O39" s="7" t="str" cm="1">
        <f t="array" ref="O39">IF(B39=I39, B39, ×)</f>
        <v>RSFQZMIS</v>
      </c>
      <c r="P39" s="7" t="str" cm="1">
        <f t="array" ref="P39">IF(C39=J39, C39, ×)</f>
        <v>枚数（直配・荷主）</v>
      </c>
      <c r="Q39" s="7" t="str">
        <f t="shared" si="3"/>
        <v/>
      </c>
      <c r="R39" s="7">
        <f t="shared" si="4"/>
        <v>5</v>
      </c>
      <c r="S39" s="7" t="str">
        <f t="shared" si="5"/>
        <v/>
      </c>
    </row>
    <row r="40" spans="1:19" x14ac:dyDescent="0.45">
      <c r="A40" s="2">
        <f t="shared" si="0"/>
        <v>32</v>
      </c>
      <c r="B40" s="3" t="s">
        <v>71</v>
      </c>
      <c r="C40" s="3" t="s">
        <v>72</v>
      </c>
      <c r="D40" s="4" t="s">
        <v>40</v>
      </c>
      <c r="E40" s="5">
        <v>7</v>
      </c>
      <c r="F40" s="5">
        <v>0</v>
      </c>
      <c r="H40" s="2">
        <f t="shared" si="1"/>
        <v>32</v>
      </c>
      <c r="I40" s="3" t="s">
        <v>71</v>
      </c>
      <c r="J40" s="3" t="s">
        <v>72</v>
      </c>
      <c r="K40" s="4" t="s">
        <v>40</v>
      </c>
      <c r="L40" s="5">
        <v>5</v>
      </c>
      <c r="M40" s="5">
        <v>0</v>
      </c>
      <c r="O40" s="7" t="str" cm="1">
        <f t="array" ref="O40">IF(B40=I40, B40, ×)</f>
        <v>RSFQZSSU</v>
      </c>
      <c r="P40" s="7" t="str" cm="1">
        <f t="array" ref="P40">IF(C40=J40, C40, ×)</f>
        <v>個数（直配・荷主）</v>
      </c>
      <c r="Q40" s="7" t="str">
        <f t="shared" si="3"/>
        <v/>
      </c>
      <c r="R40" s="7">
        <f t="shared" si="4"/>
        <v>7</v>
      </c>
      <c r="S40" s="7" t="str">
        <f t="shared" si="5"/>
        <v/>
      </c>
    </row>
    <row r="41" spans="1:19" x14ac:dyDescent="0.45">
      <c r="A41" s="2">
        <f t="shared" si="0"/>
        <v>33</v>
      </c>
      <c r="B41" s="3" t="s">
        <v>73</v>
      </c>
      <c r="C41" s="3" t="s">
        <v>74</v>
      </c>
      <c r="D41" s="4" t="s">
        <v>40</v>
      </c>
      <c r="E41" s="5">
        <v>7</v>
      </c>
      <c r="F41" s="5">
        <v>0</v>
      </c>
      <c r="H41" s="2">
        <f t="shared" si="1"/>
        <v>33</v>
      </c>
      <c r="I41" s="3" t="s">
        <v>73</v>
      </c>
      <c r="J41" s="3" t="s">
        <v>74</v>
      </c>
      <c r="K41" s="4" t="s">
        <v>40</v>
      </c>
      <c r="L41" s="5">
        <v>5</v>
      </c>
      <c r="M41" s="5">
        <v>0</v>
      </c>
      <c r="O41" s="7" t="str" cm="1">
        <f t="array" ref="O41">IF(B41=I41, B41, ×)</f>
        <v>RSFQZSKG</v>
      </c>
      <c r="P41" s="7" t="str" cm="1">
        <f t="array" ref="P41">IF(C41=J41, C41, ×)</f>
        <v>重量（直配・荷主）</v>
      </c>
      <c r="Q41" s="7" t="str">
        <f t="shared" si="3"/>
        <v/>
      </c>
      <c r="R41" s="7">
        <f t="shared" si="4"/>
        <v>7</v>
      </c>
      <c r="S41" s="7" t="str">
        <f t="shared" si="5"/>
        <v/>
      </c>
    </row>
    <row r="42" spans="1:19" x14ac:dyDescent="0.45">
      <c r="A42" s="2">
        <f t="shared" si="0"/>
        <v>34</v>
      </c>
      <c r="B42" s="3" t="s">
        <v>75</v>
      </c>
      <c r="C42" s="3" t="s">
        <v>76</v>
      </c>
      <c r="D42" s="4" t="s">
        <v>40</v>
      </c>
      <c r="E42" s="5">
        <v>9</v>
      </c>
      <c r="F42" s="5">
        <v>0</v>
      </c>
      <c r="H42" s="2">
        <f t="shared" si="1"/>
        <v>34</v>
      </c>
      <c r="I42" s="3" t="s">
        <v>75</v>
      </c>
      <c r="J42" s="3" t="s">
        <v>76</v>
      </c>
      <c r="K42" s="4" t="s">
        <v>40</v>
      </c>
      <c r="L42" s="5">
        <v>7</v>
      </c>
      <c r="M42" s="5">
        <v>0</v>
      </c>
      <c r="O42" s="7" t="str" cm="1">
        <f t="array" ref="O42">IF(B42=I42, B42, ×)</f>
        <v>RSFQZNMU</v>
      </c>
      <c r="P42" s="7" t="str" cm="1">
        <f t="array" ref="P42">IF(C42=J42, C42, ×)</f>
        <v>生運賃（直配・荷主）</v>
      </c>
      <c r="Q42" s="7" t="str">
        <f t="shared" si="3"/>
        <v/>
      </c>
      <c r="R42" s="7">
        <f t="shared" si="4"/>
        <v>9</v>
      </c>
      <c r="S42" s="7" t="str">
        <f t="shared" si="5"/>
        <v/>
      </c>
    </row>
    <row r="43" spans="1:19" x14ac:dyDescent="0.45">
      <c r="A43" s="2">
        <f t="shared" si="0"/>
        <v>35</v>
      </c>
      <c r="B43" s="3" t="s">
        <v>77</v>
      </c>
      <c r="C43" s="3" t="s">
        <v>78</v>
      </c>
      <c r="D43" s="4" t="s">
        <v>40</v>
      </c>
      <c r="E43" s="5">
        <v>5</v>
      </c>
      <c r="F43" s="5">
        <v>0</v>
      </c>
      <c r="H43" s="2">
        <f t="shared" si="1"/>
        <v>35</v>
      </c>
      <c r="I43" s="3" t="s">
        <v>77</v>
      </c>
      <c r="J43" s="3" t="s">
        <v>78</v>
      </c>
      <c r="K43" s="4" t="s">
        <v>40</v>
      </c>
      <c r="L43" s="5">
        <v>3</v>
      </c>
      <c r="M43" s="5">
        <v>0</v>
      </c>
      <c r="O43" s="7" t="str" cm="1">
        <f t="array" ref="O43">IF(B43=I43, B43, ×)</f>
        <v>RSFQZTMM</v>
      </c>
      <c r="P43" s="7" t="str" cm="1">
        <f t="array" ref="P43">IF(C43=J43, C43, ×)</f>
        <v>枚数（直配・他社）</v>
      </c>
      <c r="Q43" s="7" t="str">
        <f t="shared" si="3"/>
        <v/>
      </c>
      <c r="R43" s="7">
        <f t="shared" si="4"/>
        <v>5</v>
      </c>
      <c r="S43" s="7" t="str">
        <f t="shared" si="5"/>
        <v/>
      </c>
    </row>
    <row r="44" spans="1:19" x14ac:dyDescent="0.45">
      <c r="A44" s="2">
        <f t="shared" si="0"/>
        <v>36</v>
      </c>
      <c r="B44" s="3" t="s">
        <v>79</v>
      </c>
      <c r="C44" s="3" t="s">
        <v>80</v>
      </c>
      <c r="D44" s="4" t="s">
        <v>40</v>
      </c>
      <c r="E44" s="5">
        <v>7</v>
      </c>
      <c r="F44" s="5">
        <v>0</v>
      </c>
      <c r="H44" s="2">
        <f t="shared" si="1"/>
        <v>36</v>
      </c>
      <c r="I44" s="3" t="s">
        <v>79</v>
      </c>
      <c r="J44" s="3" t="s">
        <v>80</v>
      </c>
      <c r="K44" s="4" t="s">
        <v>40</v>
      </c>
      <c r="L44" s="5">
        <v>5</v>
      </c>
      <c r="M44" s="5">
        <v>0</v>
      </c>
      <c r="O44" s="7" t="str" cm="1">
        <f t="array" ref="O44">IF(B44=I44, B44, ×)</f>
        <v>RSFQZTKS</v>
      </c>
      <c r="P44" s="7" t="str" cm="1">
        <f t="array" ref="P44">IF(C44=J44, C44, ×)</f>
        <v>個数（直配・他社）</v>
      </c>
      <c r="Q44" s="7" t="str">
        <f t="shared" si="3"/>
        <v/>
      </c>
      <c r="R44" s="7">
        <f t="shared" si="4"/>
        <v>7</v>
      </c>
      <c r="S44" s="7" t="str">
        <f t="shared" si="5"/>
        <v/>
      </c>
    </row>
    <row r="45" spans="1:19" x14ac:dyDescent="0.45">
      <c r="A45" s="2">
        <f t="shared" si="0"/>
        <v>37</v>
      </c>
      <c r="B45" s="3" t="s">
        <v>81</v>
      </c>
      <c r="C45" s="3" t="s">
        <v>82</v>
      </c>
      <c r="D45" s="4" t="s">
        <v>40</v>
      </c>
      <c r="E45" s="5">
        <v>7</v>
      </c>
      <c r="F45" s="5">
        <v>0</v>
      </c>
      <c r="H45" s="2">
        <f t="shared" si="1"/>
        <v>37</v>
      </c>
      <c r="I45" s="3" t="s">
        <v>81</v>
      </c>
      <c r="J45" s="3" t="s">
        <v>82</v>
      </c>
      <c r="K45" s="4" t="s">
        <v>40</v>
      </c>
      <c r="L45" s="5">
        <v>5</v>
      </c>
      <c r="M45" s="5">
        <v>0</v>
      </c>
      <c r="O45" s="7" t="str" cm="1">
        <f t="array" ref="O45">IF(B45=I45, B45, ×)</f>
        <v>RSFQZTKG</v>
      </c>
      <c r="P45" s="7" t="str" cm="1">
        <f t="array" ref="P45">IF(C45=J45, C45, ×)</f>
        <v>重量（直配・他社）</v>
      </c>
      <c r="Q45" s="7" t="str">
        <f t="shared" si="3"/>
        <v/>
      </c>
      <c r="R45" s="7">
        <f t="shared" si="4"/>
        <v>7</v>
      </c>
      <c r="S45" s="7" t="str">
        <f t="shared" si="5"/>
        <v/>
      </c>
    </row>
    <row r="46" spans="1:19" x14ac:dyDescent="0.45">
      <c r="A46" s="2">
        <f t="shared" si="0"/>
        <v>38</v>
      </c>
      <c r="B46" s="3" t="s">
        <v>83</v>
      </c>
      <c r="C46" s="3" t="s">
        <v>84</v>
      </c>
      <c r="D46" s="4" t="s">
        <v>40</v>
      </c>
      <c r="E46" s="5">
        <v>9</v>
      </c>
      <c r="F46" s="5">
        <v>0</v>
      </c>
      <c r="H46" s="2">
        <f t="shared" si="1"/>
        <v>38</v>
      </c>
      <c r="I46" s="3" t="s">
        <v>83</v>
      </c>
      <c r="J46" s="3" t="s">
        <v>84</v>
      </c>
      <c r="K46" s="4" t="s">
        <v>40</v>
      </c>
      <c r="L46" s="5">
        <v>7</v>
      </c>
      <c r="M46" s="5">
        <v>0</v>
      </c>
      <c r="O46" s="7" t="str" cm="1">
        <f t="array" ref="O46">IF(B46=I46, B46, ×)</f>
        <v>RSFQZTNU</v>
      </c>
      <c r="P46" s="7" t="str" cm="1">
        <f t="array" ref="P46">IF(C46=J46, C46, ×)</f>
        <v>生運賃（直配・他社）</v>
      </c>
      <c r="Q46" s="7" t="str">
        <f t="shared" si="3"/>
        <v/>
      </c>
      <c r="R46" s="7">
        <f t="shared" si="4"/>
        <v>9</v>
      </c>
      <c r="S46" s="7" t="str">
        <f t="shared" si="5"/>
        <v/>
      </c>
    </row>
    <row r="47" spans="1:19" x14ac:dyDescent="0.45">
      <c r="A47" s="2">
        <f t="shared" si="0"/>
        <v>39</v>
      </c>
      <c r="B47" s="3" t="s">
        <v>85</v>
      </c>
      <c r="C47" s="3" t="s">
        <v>86</v>
      </c>
      <c r="D47" s="4" t="s">
        <v>40</v>
      </c>
      <c r="E47" s="5">
        <v>5</v>
      </c>
      <c r="F47" s="5">
        <v>0</v>
      </c>
      <c r="H47" s="2">
        <f t="shared" si="1"/>
        <v>39</v>
      </c>
      <c r="I47" s="3" t="s">
        <v>85</v>
      </c>
      <c r="J47" s="3" t="s">
        <v>86</v>
      </c>
      <c r="K47" s="4" t="s">
        <v>40</v>
      </c>
      <c r="L47" s="5">
        <v>3</v>
      </c>
      <c r="M47" s="5">
        <v>0</v>
      </c>
      <c r="O47" s="7" t="str" cm="1">
        <f t="array" ref="O47">IF(B47=I47, B47, ×)</f>
        <v>RSFQQMIS</v>
      </c>
      <c r="P47" s="7" t="str" cm="1">
        <f t="array" ref="P47">IF(C47=J47, C47, ×)</f>
        <v>枚数（中継・管内）</v>
      </c>
      <c r="Q47" s="7" t="str">
        <f t="shared" si="3"/>
        <v/>
      </c>
      <c r="R47" s="7">
        <f t="shared" si="4"/>
        <v>5</v>
      </c>
      <c r="S47" s="7" t="str">
        <f t="shared" si="5"/>
        <v/>
      </c>
    </row>
    <row r="48" spans="1:19" x14ac:dyDescent="0.45">
      <c r="A48" s="2">
        <f t="shared" si="0"/>
        <v>40</v>
      </c>
      <c r="B48" s="3" t="s">
        <v>87</v>
      </c>
      <c r="C48" s="3" t="s">
        <v>88</v>
      </c>
      <c r="D48" s="4" t="s">
        <v>40</v>
      </c>
      <c r="E48" s="5">
        <v>7</v>
      </c>
      <c r="F48" s="5">
        <v>0</v>
      </c>
      <c r="H48" s="2">
        <f t="shared" si="1"/>
        <v>40</v>
      </c>
      <c r="I48" s="3" t="s">
        <v>87</v>
      </c>
      <c r="J48" s="3" t="s">
        <v>88</v>
      </c>
      <c r="K48" s="4" t="s">
        <v>40</v>
      </c>
      <c r="L48" s="5">
        <v>5</v>
      </c>
      <c r="M48" s="5">
        <v>0</v>
      </c>
      <c r="O48" s="7" t="str" cm="1">
        <f t="array" ref="O48">IF(B48=I48, B48, ×)</f>
        <v>RSFQQSSU</v>
      </c>
      <c r="P48" s="7" t="str" cm="1">
        <f t="array" ref="P48">IF(C48=J48, C48, ×)</f>
        <v>個数（中継・管内）</v>
      </c>
      <c r="Q48" s="7" t="str">
        <f t="shared" si="3"/>
        <v/>
      </c>
      <c r="R48" s="7">
        <f t="shared" si="4"/>
        <v>7</v>
      </c>
      <c r="S48" s="7" t="str">
        <f t="shared" si="5"/>
        <v/>
      </c>
    </row>
    <row r="49" spans="1:19" x14ac:dyDescent="0.45">
      <c r="A49" s="2">
        <f t="shared" si="0"/>
        <v>41</v>
      </c>
      <c r="B49" s="3" t="s">
        <v>89</v>
      </c>
      <c r="C49" s="3" t="s">
        <v>90</v>
      </c>
      <c r="D49" s="4" t="s">
        <v>40</v>
      </c>
      <c r="E49" s="5">
        <v>7</v>
      </c>
      <c r="F49" s="5">
        <v>0</v>
      </c>
      <c r="H49" s="2">
        <f t="shared" si="1"/>
        <v>41</v>
      </c>
      <c r="I49" s="3" t="s">
        <v>89</v>
      </c>
      <c r="J49" s="3" t="s">
        <v>90</v>
      </c>
      <c r="K49" s="4" t="s">
        <v>40</v>
      </c>
      <c r="L49" s="5">
        <v>5</v>
      </c>
      <c r="M49" s="5">
        <v>0</v>
      </c>
      <c r="O49" s="7" t="str" cm="1">
        <f t="array" ref="O49">IF(B49=I49, B49, ×)</f>
        <v>RSFQQSKG</v>
      </c>
      <c r="P49" s="7" t="str" cm="1">
        <f t="array" ref="P49">IF(C49=J49, C49, ×)</f>
        <v>重量（中継・管内）</v>
      </c>
      <c r="Q49" s="7" t="str">
        <f t="shared" si="3"/>
        <v/>
      </c>
      <c r="R49" s="7">
        <f t="shared" si="4"/>
        <v>7</v>
      </c>
      <c r="S49" s="7" t="str">
        <f t="shared" si="5"/>
        <v/>
      </c>
    </row>
    <row r="50" spans="1:19" x14ac:dyDescent="0.45">
      <c r="A50" s="2">
        <f t="shared" si="0"/>
        <v>42</v>
      </c>
      <c r="B50" s="3" t="s">
        <v>91</v>
      </c>
      <c r="C50" s="3" t="s">
        <v>92</v>
      </c>
      <c r="D50" s="4" t="s">
        <v>40</v>
      </c>
      <c r="E50" s="5">
        <v>9</v>
      </c>
      <c r="F50" s="5">
        <v>0</v>
      </c>
      <c r="H50" s="2">
        <f t="shared" si="1"/>
        <v>42</v>
      </c>
      <c r="I50" s="3" t="s">
        <v>91</v>
      </c>
      <c r="J50" s="3" t="s">
        <v>92</v>
      </c>
      <c r="K50" s="4" t="s">
        <v>40</v>
      </c>
      <c r="L50" s="5">
        <v>7</v>
      </c>
      <c r="M50" s="5">
        <v>0</v>
      </c>
      <c r="O50" s="7" t="str" cm="1">
        <f t="array" ref="O50">IF(B50=I50, B50, ×)</f>
        <v>RSFQQNMU</v>
      </c>
      <c r="P50" s="7" t="str" cm="1">
        <f t="array" ref="P50">IF(C50=J50, C50, ×)</f>
        <v>生運賃（中継・管内）</v>
      </c>
      <c r="Q50" s="7" t="str">
        <f t="shared" si="3"/>
        <v/>
      </c>
      <c r="R50" s="7">
        <f t="shared" si="4"/>
        <v>9</v>
      </c>
      <c r="S50" s="7" t="str">
        <f t="shared" si="5"/>
        <v/>
      </c>
    </row>
    <row r="51" spans="1:19" x14ac:dyDescent="0.45">
      <c r="A51" s="2">
        <f t="shared" si="0"/>
        <v>43</v>
      </c>
      <c r="B51" s="3" t="s">
        <v>93</v>
      </c>
      <c r="C51" s="3" t="s">
        <v>94</v>
      </c>
      <c r="D51" s="4" t="s">
        <v>40</v>
      </c>
      <c r="E51" s="5">
        <v>5</v>
      </c>
      <c r="F51" s="5">
        <v>0</v>
      </c>
      <c r="H51" s="2">
        <f t="shared" si="1"/>
        <v>43</v>
      </c>
      <c r="I51" s="3" t="s">
        <v>93</v>
      </c>
      <c r="J51" s="3" t="s">
        <v>94</v>
      </c>
      <c r="K51" s="4" t="s">
        <v>40</v>
      </c>
      <c r="L51" s="5">
        <v>3</v>
      </c>
      <c r="M51" s="5">
        <v>0</v>
      </c>
      <c r="O51" s="7" t="str" cm="1">
        <f t="array" ref="O51">IF(B51=I51, B51, ×)</f>
        <v>RSFQQTMM</v>
      </c>
      <c r="P51" s="7" t="str" cm="1">
        <f t="array" ref="P51">IF(C51=J51, C51, ×)</f>
        <v>枚数（中継・他管内）</v>
      </c>
      <c r="Q51" s="7" t="str">
        <f t="shared" si="3"/>
        <v/>
      </c>
      <c r="R51" s="7">
        <f t="shared" si="4"/>
        <v>5</v>
      </c>
      <c r="S51" s="7" t="str">
        <f t="shared" si="5"/>
        <v/>
      </c>
    </row>
    <row r="52" spans="1:19" x14ac:dyDescent="0.45">
      <c r="A52" s="2">
        <f t="shared" si="0"/>
        <v>44</v>
      </c>
      <c r="B52" s="3" t="s">
        <v>95</v>
      </c>
      <c r="C52" s="3" t="s">
        <v>96</v>
      </c>
      <c r="D52" s="4" t="s">
        <v>40</v>
      </c>
      <c r="E52" s="5">
        <v>7</v>
      </c>
      <c r="F52" s="5">
        <v>0</v>
      </c>
      <c r="H52" s="2">
        <f t="shared" si="1"/>
        <v>44</v>
      </c>
      <c r="I52" s="3" t="s">
        <v>95</v>
      </c>
      <c r="J52" s="3" t="s">
        <v>96</v>
      </c>
      <c r="K52" s="4" t="s">
        <v>40</v>
      </c>
      <c r="L52" s="5">
        <v>5</v>
      </c>
      <c r="M52" s="5">
        <v>0</v>
      </c>
      <c r="O52" s="7" t="str" cm="1">
        <f t="array" ref="O52">IF(B52=I52, B52, ×)</f>
        <v>RSFQQTKS</v>
      </c>
      <c r="P52" s="7" t="str" cm="1">
        <f t="array" ref="P52">IF(C52=J52, C52, ×)</f>
        <v>個数（中継・他管内）</v>
      </c>
      <c r="Q52" s="7" t="str">
        <f t="shared" si="3"/>
        <v/>
      </c>
      <c r="R52" s="7">
        <f t="shared" si="4"/>
        <v>7</v>
      </c>
      <c r="S52" s="7" t="str">
        <f t="shared" si="5"/>
        <v/>
      </c>
    </row>
    <row r="53" spans="1:19" x14ac:dyDescent="0.45">
      <c r="A53" s="2">
        <f t="shared" si="0"/>
        <v>45</v>
      </c>
      <c r="B53" s="3" t="s">
        <v>97</v>
      </c>
      <c r="C53" s="3" t="s">
        <v>98</v>
      </c>
      <c r="D53" s="4" t="s">
        <v>40</v>
      </c>
      <c r="E53" s="5">
        <v>7</v>
      </c>
      <c r="F53" s="5">
        <v>0</v>
      </c>
      <c r="H53" s="2">
        <f t="shared" si="1"/>
        <v>45</v>
      </c>
      <c r="I53" s="3" t="s">
        <v>97</v>
      </c>
      <c r="J53" s="3" t="s">
        <v>98</v>
      </c>
      <c r="K53" s="4" t="s">
        <v>40</v>
      </c>
      <c r="L53" s="5">
        <v>5</v>
      </c>
      <c r="M53" s="5">
        <v>0</v>
      </c>
      <c r="O53" s="7" t="str" cm="1">
        <f t="array" ref="O53">IF(B53=I53, B53, ×)</f>
        <v>RSFQQTKG</v>
      </c>
      <c r="P53" s="7" t="str" cm="1">
        <f t="array" ref="P53">IF(C53=J53, C53, ×)</f>
        <v>重量（中継・他管内）</v>
      </c>
      <c r="Q53" s="7" t="str">
        <f t="shared" si="3"/>
        <v/>
      </c>
      <c r="R53" s="7">
        <f t="shared" si="4"/>
        <v>7</v>
      </c>
      <c r="S53" s="7" t="str">
        <f t="shared" si="5"/>
        <v/>
      </c>
    </row>
    <row r="54" spans="1:19" x14ac:dyDescent="0.45">
      <c r="A54" s="2">
        <f t="shared" si="0"/>
        <v>46</v>
      </c>
      <c r="B54" s="3" t="s">
        <v>99</v>
      </c>
      <c r="C54" s="3" t="s">
        <v>100</v>
      </c>
      <c r="D54" s="4" t="s">
        <v>40</v>
      </c>
      <c r="E54" s="5">
        <v>9</v>
      </c>
      <c r="F54" s="5">
        <v>0</v>
      </c>
      <c r="H54" s="2">
        <f t="shared" si="1"/>
        <v>46</v>
      </c>
      <c r="I54" s="3" t="s">
        <v>99</v>
      </c>
      <c r="J54" s="3" t="s">
        <v>100</v>
      </c>
      <c r="K54" s="4" t="s">
        <v>40</v>
      </c>
      <c r="L54" s="5">
        <v>7</v>
      </c>
      <c r="M54" s="5">
        <v>0</v>
      </c>
      <c r="O54" s="7" t="str" cm="1">
        <f t="array" ref="O54">IF(B54=I54, B54, ×)</f>
        <v>RSFQQTNU</v>
      </c>
      <c r="P54" s="7" t="str" cm="1">
        <f t="array" ref="P54">IF(C54=J54, C54, ×)</f>
        <v>生運賃（中継・他管内）</v>
      </c>
      <c r="Q54" s="7" t="str">
        <f t="shared" si="3"/>
        <v/>
      </c>
      <c r="R54" s="7">
        <f t="shared" si="4"/>
        <v>9</v>
      </c>
      <c r="S54" s="7" t="str">
        <f t="shared" si="5"/>
        <v/>
      </c>
    </row>
    <row r="55" spans="1:19" x14ac:dyDescent="0.45">
      <c r="A55" s="2">
        <f t="shared" si="0"/>
        <v>47</v>
      </c>
      <c r="B55" s="3" t="s">
        <v>101</v>
      </c>
      <c r="C55" s="3" t="s">
        <v>102</v>
      </c>
      <c r="D55" s="4" t="s">
        <v>40</v>
      </c>
      <c r="E55" s="5">
        <v>5</v>
      </c>
      <c r="F55" s="5">
        <v>0</v>
      </c>
      <c r="H55" s="2">
        <f t="shared" si="1"/>
        <v>47</v>
      </c>
      <c r="I55" s="3" t="s">
        <v>101</v>
      </c>
      <c r="J55" s="3" t="s">
        <v>102</v>
      </c>
      <c r="K55" s="4" t="s">
        <v>40</v>
      </c>
      <c r="L55" s="5">
        <v>5</v>
      </c>
      <c r="M55" s="5">
        <v>0</v>
      </c>
      <c r="O55" s="7" t="str" cm="1">
        <f t="array" ref="O55">IF(B55=I55, B55, ×)</f>
        <v>RSFQQHKN</v>
      </c>
      <c r="P55" s="7" t="str" cm="1">
        <f t="array" ref="P55">IF(C55=J55, C55, ×)</f>
        <v>一車保険料</v>
      </c>
      <c r="Q55" s="7" t="str">
        <f t="shared" si="3"/>
        <v/>
      </c>
      <c r="R55" s="7" t="str">
        <f t="shared" si="4"/>
        <v/>
      </c>
      <c r="S55" s="7" t="str">
        <f t="shared" si="5"/>
        <v/>
      </c>
    </row>
    <row r="56" spans="1:19" x14ac:dyDescent="0.45">
      <c r="A56" s="2">
        <f t="shared" si="0"/>
        <v>48</v>
      </c>
      <c r="B56" s="3" t="s">
        <v>103</v>
      </c>
      <c r="C56" s="3" t="s">
        <v>104</v>
      </c>
      <c r="D56" s="4" t="s">
        <v>11</v>
      </c>
      <c r="E56" s="5">
        <v>1</v>
      </c>
      <c r="F56" s="5"/>
      <c r="H56" s="2">
        <f t="shared" si="1"/>
        <v>48</v>
      </c>
      <c r="I56" s="3" t="s">
        <v>103</v>
      </c>
      <c r="J56" s="3" t="s">
        <v>104</v>
      </c>
      <c r="K56" s="4" t="s">
        <v>11</v>
      </c>
      <c r="L56" s="5">
        <v>1</v>
      </c>
      <c r="M56" s="5"/>
      <c r="O56" s="7" t="str" cm="1">
        <f t="array" ref="O56">IF(B56=I56, B56, ×)</f>
        <v>RSFQQEKI</v>
      </c>
      <c r="P56" s="7" t="str" cm="1">
        <f t="array" ref="P56">IF(C56=J56, C56, ×)</f>
        <v>積区分</v>
      </c>
      <c r="Q56" s="7" t="str">
        <f t="shared" si="3"/>
        <v/>
      </c>
      <c r="R56" s="7" t="str">
        <f t="shared" si="4"/>
        <v/>
      </c>
      <c r="S56" s="7" t="str">
        <f t="shared" si="5"/>
        <v/>
      </c>
    </row>
    <row r="57" spans="1:19" x14ac:dyDescent="0.45">
      <c r="A57" s="2">
        <f t="shared" si="0"/>
        <v>49</v>
      </c>
      <c r="B57" s="3" t="s">
        <v>105</v>
      </c>
      <c r="C57" s="3" t="s">
        <v>106</v>
      </c>
      <c r="D57" s="4" t="s">
        <v>11</v>
      </c>
      <c r="E57" s="5">
        <v>1</v>
      </c>
      <c r="F57" s="5"/>
      <c r="H57" s="2">
        <f t="shared" si="1"/>
        <v>49</v>
      </c>
      <c r="I57" s="3" t="s">
        <v>105</v>
      </c>
      <c r="J57" s="3" t="s">
        <v>106</v>
      </c>
      <c r="K57" s="4" t="s">
        <v>11</v>
      </c>
      <c r="L57" s="5">
        <v>1</v>
      </c>
      <c r="M57" s="5"/>
      <c r="O57" s="7" t="str" cm="1">
        <f t="array" ref="O57">IF(B57=I57, B57, ×)</f>
        <v>RSFQQROS</v>
      </c>
      <c r="P57" s="7" t="str" cm="1">
        <f t="array" ref="P57">IF(C57=J57, C57, ×)</f>
        <v>卸区分</v>
      </c>
      <c r="Q57" s="7" t="str">
        <f t="shared" si="3"/>
        <v/>
      </c>
      <c r="R57" s="7" t="str">
        <f t="shared" si="4"/>
        <v/>
      </c>
      <c r="S57" s="7" t="str">
        <f t="shared" si="5"/>
        <v/>
      </c>
    </row>
    <row r="58" spans="1:19" x14ac:dyDescent="0.45">
      <c r="A58" s="2">
        <f t="shared" si="0"/>
        <v>50</v>
      </c>
      <c r="B58" s="3" t="s">
        <v>107</v>
      </c>
      <c r="C58" s="3" t="s">
        <v>108</v>
      </c>
      <c r="D58" s="4" t="s">
        <v>11</v>
      </c>
      <c r="E58" s="5">
        <v>1</v>
      </c>
      <c r="F58" s="5"/>
      <c r="H58" s="2">
        <f t="shared" si="1"/>
        <v>50</v>
      </c>
      <c r="I58" s="3" t="s">
        <v>107</v>
      </c>
      <c r="J58" s="3" t="s">
        <v>108</v>
      </c>
      <c r="K58" s="4" t="s">
        <v>11</v>
      </c>
      <c r="L58" s="5">
        <v>1</v>
      </c>
      <c r="M58" s="5"/>
      <c r="O58" s="7" t="str" cm="1">
        <f t="array" ref="O58">IF(B58=I58, B58, ×)</f>
        <v>RSFQQKJY</v>
      </c>
      <c r="P58" s="7" t="str" cm="1">
        <f t="array" ref="P58">IF(C58=J58, C58, ×)</f>
        <v>削除区分</v>
      </c>
      <c r="Q58" s="7" t="str">
        <f t="shared" si="3"/>
        <v/>
      </c>
      <c r="R58" s="7" t="str">
        <f t="shared" si="4"/>
        <v/>
      </c>
      <c r="S58" s="7" t="str">
        <f t="shared" si="5"/>
        <v/>
      </c>
    </row>
    <row r="59" spans="1:19" x14ac:dyDescent="0.45">
      <c r="A59" s="2">
        <f t="shared" si="0"/>
        <v>51</v>
      </c>
      <c r="B59" s="3" t="s">
        <v>109</v>
      </c>
      <c r="C59" s="3" t="s">
        <v>110</v>
      </c>
      <c r="D59" s="4" t="s">
        <v>11</v>
      </c>
      <c r="E59" s="5">
        <v>7</v>
      </c>
      <c r="F59" s="5"/>
      <c r="H59" s="2">
        <f t="shared" si="1"/>
        <v>51</v>
      </c>
      <c r="I59" s="3" t="s">
        <v>109</v>
      </c>
      <c r="J59" s="3" t="s">
        <v>110</v>
      </c>
      <c r="K59" s="4" t="s">
        <v>11</v>
      </c>
      <c r="L59" s="5">
        <v>7</v>
      </c>
      <c r="M59" s="5"/>
      <c r="O59" s="7" t="str" cm="1">
        <f t="array" ref="O59">IF(B59=I59, B59, ×)</f>
        <v>RSFQYOCD</v>
      </c>
      <c r="P59" s="7" t="str" cm="1">
        <f t="array" ref="P59">IF(C59=J59, C59, ×)</f>
        <v>傭車コード</v>
      </c>
      <c r="Q59" s="7" t="str">
        <f t="shared" si="3"/>
        <v/>
      </c>
      <c r="R59" s="7" t="str">
        <f t="shared" si="4"/>
        <v/>
      </c>
      <c r="S59" s="7" t="str">
        <f t="shared" si="5"/>
        <v/>
      </c>
    </row>
    <row r="60" spans="1:19" x14ac:dyDescent="0.45">
      <c r="A60" s="2">
        <f t="shared" si="0"/>
        <v>52</v>
      </c>
      <c r="B60" s="3" t="s">
        <v>111</v>
      </c>
      <c r="C60" s="3" t="s">
        <v>112</v>
      </c>
      <c r="D60" s="4" t="s">
        <v>11</v>
      </c>
      <c r="E60" s="5">
        <v>1</v>
      </c>
      <c r="F60" s="5"/>
      <c r="H60" s="2">
        <f t="shared" si="1"/>
        <v>52</v>
      </c>
      <c r="I60" s="3" t="s">
        <v>111</v>
      </c>
      <c r="J60" s="3" t="s">
        <v>112</v>
      </c>
      <c r="K60" s="4" t="s">
        <v>11</v>
      </c>
      <c r="L60" s="5">
        <v>1</v>
      </c>
      <c r="M60" s="5"/>
      <c r="O60" s="7" t="str" cm="1">
        <f t="array" ref="O60">IF(B60=I60, B60, ×)</f>
        <v>RSFQKKTI</v>
      </c>
      <c r="P60" s="7" t="str" cm="1">
        <f t="array" ref="P60">IF(C60=J60, C60, ×)</f>
        <v>形態</v>
      </c>
      <c r="Q60" s="7" t="str">
        <f t="shared" si="3"/>
        <v/>
      </c>
      <c r="R60" s="7" t="str">
        <f t="shared" si="4"/>
        <v/>
      </c>
      <c r="S60" s="7" t="str">
        <f t="shared" si="5"/>
        <v/>
      </c>
    </row>
    <row r="61" spans="1:19" x14ac:dyDescent="0.45">
      <c r="A61" s="2">
        <f t="shared" si="0"/>
        <v>53</v>
      </c>
      <c r="B61" s="3" t="s">
        <v>113</v>
      </c>
      <c r="C61" s="3" t="s">
        <v>114</v>
      </c>
      <c r="D61" s="4" t="s">
        <v>40</v>
      </c>
      <c r="E61" s="5">
        <v>5</v>
      </c>
      <c r="F61" s="5">
        <v>0</v>
      </c>
      <c r="H61" s="2">
        <f t="shared" si="1"/>
        <v>53</v>
      </c>
      <c r="I61" s="3" t="s">
        <v>113</v>
      </c>
      <c r="J61" s="3" t="s">
        <v>204</v>
      </c>
      <c r="K61" s="4" t="s">
        <v>40</v>
      </c>
      <c r="L61" s="5">
        <v>5</v>
      </c>
      <c r="M61" s="5">
        <v>0</v>
      </c>
      <c r="O61" s="7" t="str" cm="1">
        <f t="array" ref="O61">IF(B61=I61, B61, ×)</f>
        <v>RSFQKTAT</v>
      </c>
      <c r="P61" s="7" t="str" cm="1">
        <f t="array" ref="P61">IF(C61=J61, C61, ×)</f>
        <v>屯当単価</v>
      </c>
      <c r="Q61" s="7" t="str">
        <f t="shared" si="3"/>
        <v/>
      </c>
      <c r="R61" s="7" t="str">
        <f t="shared" si="4"/>
        <v/>
      </c>
      <c r="S61" s="7" t="str">
        <f t="shared" si="5"/>
        <v/>
      </c>
    </row>
    <row r="62" spans="1:19" x14ac:dyDescent="0.45">
      <c r="A62" s="2">
        <f t="shared" si="0"/>
        <v>54</v>
      </c>
      <c r="B62" s="3" t="s">
        <v>115</v>
      </c>
      <c r="C62" s="3" t="s">
        <v>116</v>
      </c>
      <c r="D62" s="4" t="s">
        <v>40</v>
      </c>
      <c r="E62" s="5">
        <v>7</v>
      </c>
      <c r="F62" s="5">
        <v>0</v>
      </c>
      <c r="H62" s="2">
        <f t="shared" si="1"/>
        <v>54</v>
      </c>
      <c r="I62" s="3" t="s">
        <v>115</v>
      </c>
      <c r="J62" s="3" t="s">
        <v>116</v>
      </c>
      <c r="K62" s="4" t="s">
        <v>40</v>
      </c>
      <c r="L62" s="5">
        <v>7</v>
      </c>
      <c r="M62" s="5">
        <v>0</v>
      </c>
      <c r="O62" s="7" t="str" cm="1">
        <f t="array" ref="O62">IF(B62=I62, B62, ×)</f>
        <v>RSFQKTGY</v>
      </c>
      <c r="P62" s="7" t="str" cm="1">
        <f t="array" ref="P62">IF(C62=J62, C62, ×)</f>
        <v>定額傭車料</v>
      </c>
      <c r="Q62" s="7" t="str">
        <f t="shared" si="3"/>
        <v/>
      </c>
      <c r="R62" s="7" t="str">
        <f t="shared" si="4"/>
        <v/>
      </c>
      <c r="S62" s="7" t="str">
        <f t="shared" si="5"/>
        <v/>
      </c>
    </row>
    <row r="63" spans="1:19" x14ac:dyDescent="0.45">
      <c r="A63" s="2">
        <f t="shared" si="0"/>
        <v>55</v>
      </c>
      <c r="B63" s="3" t="s">
        <v>117</v>
      </c>
      <c r="C63" s="3" t="s">
        <v>118</v>
      </c>
      <c r="D63" s="4" t="s">
        <v>40</v>
      </c>
      <c r="E63" s="5">
        <v>7</v>
      </c>
      <c r="F63" s="5">
        <v>0</v>
      </c>
      <c r="H63" s="2">
        <f t="shared" si="1"/>
        <v>55</v>
      </c>
      <c r="I63" s="3" t="s">
        <v>205</v>
      </c>
      <c r="J63" s="3" t="s">
        <v>118</v>
      </c>
      <c r="K63" s="4" t="s">
        <v>40</v>
      </c>
      <c r="L63" s="5">
        <v>7</v>
      </c>
      <c r="M63" s="5">
        <v>0</v>
      </c>
      <c r="O63" s="7" t="str" cm="1">
        <f t="array" ref="O63">IF(B63=I63, B63, ×)</f>
        <v>RSFQKYSR</v>
      </c>
      <c r="P63" s="7" t="str" cm="1">
        <f t="array" ref="P63">IF(C63=J63, C63, ×)</f>
        <v>傭車料</v>
      </c>
      <c r="Q63" s="7" t="str">
        <f t="shared" si="3"/>
        <v/>
      </c>
      <c r="R63" s="7" t="str">
        <f t="shared" si="4"/>
        <v/>
      </c>
      <c r="S63" s="7" t="str">
        <f t="shared" si="5"/>
        <v/>
      </c>
    </row>
    <row r="64" spans="1:19" x14ac:dyDescent="0.45">
      <c r="A64" s="2">
        <f t="shared" si="0"/>
        <v>56</v>
      </c>
      <c r="B64" s="3" t="s">
        <v>119</v>
      </c>
      <c r="C64" s="3" t="s">
        <v>120</v>
      </c>
      <c r="D64" s="4" t="s">
        <v>40</v>
      </c>
      <c r="E64" s="5">
        <v>7</v>
      </c>
      <c r="F64" s="5">
        <v>0</v>
      </c>
      <c r="H64" s="2">
        <f t="shared" si="1"/>
        <v>56</v>
      </c>
      <c r="I64" s="3" t="s">
        <v>119</v>
      </c>
      <c r="J64" s="3" t="s">
        <v>120</v>
      </c>
      <c r="K64" s="4" t="s">
        <v>40</v>
      </c>
      <c r="L64" s="5">
        <v>7</v>
      </c>
      <c r="M64" s="5">
        <v>0</v>
      </c>
      <c r="O64" s="7" t="str" cm="1">
        <f t="array" ref="O64">IF(B64=I64, B64, ×)</f>
        <v>RSFQFKJK</v>
      </c>
      <c r="P64" s="7" t="str" cm="1">
        <f t="array" ref="P64">IF(C64=J64, C64, ×)</f>
        <v>直集</v>
      </c>
      <c r="Q64" s="7" t="str">
        <f t="shared" si="3"/>
        <v/>
      </c>
      <c r="R64" s="7" t="str">
        <f t="shared" si="4"/>
        <v/>
      </c>
      <c r="S64" s="7" t="str">
        <f t="shared" si="5"/>
        <v/>
      </c>
    </row>
    <row r="65" spans="1:19" x14ac:dyDescent="0.45">
      <c r="A65" s="2">
        <f t="shared" si="0"/>
        <v>57</v>
      </c>
      <c r="B65" s="3" t="s">
        <v>121</v>
      </c>
      <c r="C65" s="3" t="s">
        <v>122</v>
      </c>
      <c r="D65" s="4" t="s">
        <v>40</v>
      </c>
      <c r="E65" s="5">
        <v>7</v>
      </c>
      <c r="F65" s="5">
        <v>0</v>
      </c>
      <c r="H65" s="2">
        <f t="shared" si="1"/>
        <v>57</v>
      </c>
      <c r="I65" s="3" t="s">
        <v>121</v>
      </c>
      <c r="J65" s="3" t="s">
        <v>122</v>
      </c>
      <c r="K65" s="4" t="s">
        <v>40</v>
      </c>
      <c r="L65" s="5">
        <v>7</v>
      </c>
      <c r="M65" s="5">
        <v>0</v>
      </c>
      <c r="O65" s="7" t="str" cm="1">
        <f t="array" ref="O65">IF(B65=I65, B65, ×)</f>
        <v>RSFQFKJH</v>
      </c>
      <c r="P65" s="7" t="str" cm="1">
        <f t="array" ref="P65">IF(C65=J65, C65, ×)</f>
        <v>直配</v>
      </c>
      <c r="Q65" s="7" t="str">
        <f t="shared" si="3"/>
        <v/>
      </c>
      <c r="R65" s="7" t="str">
        <f t="shared" si="4"/>
        <v/>
      </c>
      <c r="S65" s="7" t="str">
        <f t="shared" si="5"/>
        <v/>
      </c>
    </row>
    <row r="66" spans="1:19" x14ac:dyDescent="0.45">
      <c r="A66" s="2">
        <f t="shared" si="0"/>
        <v>58</v>
      </c>
      <c r="B66" s="3" t="s">
        <v>123</v>
      </c>
      <c r="C66" s="3" t="s">
        <v>124</v>
      </c>
      <c r="D66" s="4" t="s">
        <v>40</v>
      </c>
      <c r="E66" s="5">
        <v>7</v>
      </c>
      <c r="F66" s="5">
        <v>0</v>
      </c>
      <c r="H66" s="2">
        <f t="shared" si="1"/>
        <v>58</v>
      </c>
      <c r="I66" s="3" t="s">
        <v>123</v>
      </c>
      <c r="J66" s="3" t="s">
        <v>124</v>
      </c>
      <c r="K66" s="4" t="s">
        <v>40</v>
      </c>
      <c r="L66" s="5">
        <v>7</v>
      </c>
      <c r="M66" s="5">
        <v>0</v>
      </c>
      <c r="O66" s="7" t="str" cm="1">
        <f t="array" ref="O66">IF(B66=I66, B66, ×)</f>
        <v>RSFQHSRY</v>
      </c>
      <c r="P66" s="7" t="str" cm="1">
        <f t="array" ref="P66">IF(C66=J66, C66, ×)</f>
        <v>保障料（差額）</v>
      </c>
      <c r="Q66" s="7" t="str">
        <f t="shared" si="3"/>
        <v/>
      </c>
      <c r="R66" s="7" t="str">
        <f t="shared" si="4"/>
        <v/>
      </c>
      <c r="S66" s="7" t="str">
        <f t="shared" si="5"/>
        <v/>
      </c>
    </row>
    <row r="67" spans="1:19" x14ac:dyDescent="0.45">
      <c r="A67" s="2">
        <f t="shared" si="0"/>
        <v>59</v>
      </c>
      <c r="B67" s="3" t="s">
        <v>125</v>
      </c>
      <c r="C67" s="3" t="s">
        <v>126</v>
      </c>
      <c r="D67" s="4" t="s">
        <v>40</v>
      </c>
      <c r="E67" s="5">
        <v>7</v>
      </c>
      <c r="F67" s="5">
        <v>0</v>
      </c>
      <c r="H67" s="2">
        <f t="shared" si="1"/>
        <v>59</v>
      </c>
      <c r="I67" s="3" t="s">
        <v>125</v>
      </c>
      <c r="J67" s="3" t="s">
        <v>126</v>
      </c>
      <c r="K67" s="4" t="s">
        <v>40</v>
      </c>
      <c r="L67" s="5">
        <v>5</v>
      </c>
      <c r="M67" s="5">
        <v>0</v>
      </c>
      <c r="O67" s="7" t="str" cm="1">
        <f t="array" ref="O67">IF(B67=I67, B67, ×)</f>
        <v>RSFQHSKG</v>
      </c>
      <c r="P67" s="7" t="str" cm="1">
        <f t="array" ref="P67">IF(C67=J67, C67, ×)</f>
        <v>保障分重量</v>
      </c>
      <c r="Q67" s="7" t="str">
        <f t="shared" si="3"/>
        <v/>
      </c>
      <c r="R67" s="7">
        <f t="shared" si="4"/>
        <v>7</v>
      </c>
      <c r="S67" s="7" t="str">
        <f t="shared" si="5"/>
        <v/>
      </c>
    </row>
    <row r="68" spans="1:19" x14ac:dyDescent="0.45">
      <c r="A68" s="2">
        <f t="shared" si="0"/>
        <v>60</v>
      </c>
      <c r="B68" s="3" t="s">
        <v>127</v>
      </c>
      <c r="C68" s="3" t="s">
        <v>128</v>
      </c>
      <c r="D68" s="4" t="s">
        <v>11</v>
      </c>
      <c r="E68" s="5">
        <v>2</v>
      </c>
      <c r="F68" s="5"/>
      <c r="H68" s="2">
        <f t="shared" si="1"/>
        <v>60</v>
      </c>
      <c r="I68" s="3" t="s">
        <v>127</v>
      </c>
      <c r="J68" s="3" t="s">
        <v>128</v>
      </c>
      <c r="K68" s="4" t="s">
        <v>11</v>
      </c>
      <c r="L68" s="5">
        <v>2</v>
      </c>
      <c r="M68" s="5"/>
      <c r="O68" s="7" t="str" cm="1">
        <f t="array" ref="O68">IF(B68=I68, B68, ×)</f>
        <v>RSFQDLTE</v>
      </c>
      <c r="P68" s="7" t="str" cm="1">
        <f t="array" ref="P68">IF(C68=J68, C68, ×)</f>
        <v>精算区分</v>
      </c>
      <c r="Q68" s="7" t="str">
        <f t="shared" si="3"/>
        <v/>
      </c>
      <c r="R68" s="7" t="str">
        <f t="shared" si="4"/>
        <v/>
      </c>
      <c r="S68" s="7" t="str">
        <f t="shared" si="5"/>
        <v/>
      </c>
    </row>
    <row r="69" spans="1:19" x14ac:dyDescent="0.45">
      <c r="A69" s="2">
        <f t="shared" si="0"/>
        <v>61</v>
      </c>
      <c r="B69" s="3" t="s">
        <v>129</v>
      </c>
      <c r="C69" s="3" t="s">
        <v>130</v>
      </c>
      <c r="D69" s="4" t="s">
        <v>40</v>
      </c>
      <c r="E69" s="5">
        <v>7</v>
      </c>
      <c r="F69" s="5">
        <v>0</v>
      </c>
      <c r="H69" s="2">
        <f t="shared" si="1"/>
        <v>61</v>
      </c>
      <c r="I69" s="3" t="s">
        <v>129</v>
      </c>
      <c r="J69" s="3" t="s">
        <v>130</v>
      </c>
      <c r="K69" s="4" t="s">
        <v>40</v>
      </c>
      <c r="L69" s="5">
        <v>5</v>
      </c>
      <c r="M69" s="5">
        <v>0</v>
      </c>
      <c r="O69" s="7" t="str" cm="1">
        <f t="array" ref="O69">IF(B69=I69, B69, ×)</f>
        <v>RSFQGKWG</v>
      </c>
      <c r="P69" s="7" t="str" cm="1">
        <f t="array" ref="P69">IF(C69=J69, C69, ×)</f>
        <v>合計重量（訂正後）</v>
      </c>
      <c r="Q69" s="7" t="str">
        <f t="shared" si="3"/>
        <v/>
      </c>
      <c r="R69" s="7">
        <f t="shared" si="4"/>
        <v>7</v>
      </c>
      <c r="S69" s="7" t="str">
        <f t="shared" si="5"/>
        <v/>
      </c>
    </row>
    <row r="70" spans="1:19" x14ac:dyDescent="0.45">
      <c r="A70" s="2">
        <f t="shared" si="0"/>
        <v>62</v>
      </c>
      <c r="B70" s="3" t="s">
        <v>131</v>
      </c>
      <c r="C70" s="3" t="s">
        <v>132</v>
      </c>
      <c r="D70" s="4" t="s">
        <v>40</v>
      </c>
      <c r="E70" s="5">
        <v>7</v>
      </c>
      <c r="F70" s="5">
        <v>0</v>
      </c>
      <c r="H70" s="2">
        <f t="shared" si="1"/>
        <v>62</v>
      </c>
      <c r="I70" s="3" t="s">
        <v>131</v>
      </c>
      <c r="J70" s="3" t="s">
        <v>132</v>
      </c>
      <c r="K70" s="4" t="s">
        <v>40</v>
      </c>
      <c r="L70" s="5">
        <v>5</v>
      </c>
      <c r="M70" s="5">
        <v>0</v>
      </c>
      <c r="O70" s="7" t="str" cm="1">
        <f t="array" ref="O70">IF(B70=I70, B70, ×)</f>
        <v>RSFQJSYB</v>
      </c>
      <c r="P70" s="7" t="str" cm="1">
        <f t="array" ref="P70">IF(C70=J70, C70, ×)</f>
        <v>直集分（訂正後）</v>
      </c>
      <c r="Q70" s="7" t="str">
        <f t="shared" si="3"/>
        <v/>
      </c>
      <c r="R70" s="7">
        <f t="shared" si="4"/>
        <v>7</v>
      </c>
      <c r="S70" s="7" t="str">
        <f t="shared" si="5"/>
        <v/>
      </c>
    </row>
    <row r="71" spans="1:19" x14ac:dyDescent="0.45">
      <c r="A71" s="2">
        <f t="shared" si="0"/>
        <v>63</v>
      </c>
      <c r="B71" s="3" t="s">
        <v>133</v>
      </c>
      <c r="C71" s="3" t="s">
        <v>134</v>
      </c>
      <c r="D71" s="4" t="s">
        <v>40</v>
      </c>
      <c r="E71" s="5">
        <v>7</v>
      </c>
      <c r="F71" s="5">
        <v>0</v>
      </c>
      <c r="H71" s="2">
        <f t="shared" si="1"/>
        <v>63</v>
      </c>
      <c r="I71" s="3" t="s">
        <v>133</v>
      </c>
      <c r="J71" s="3" t="s">
        <v>134</v>
      </c>
      <c r="K71" s="4" t="s">
        <v>40</v>
      </c>
      <c r="L71" s="5">
        <v>5</v>
      </c>
      <c r="M71" s="5">
        <v>0</v>
      </c>
      <c r="O71" s="7" t="str" cm="1">
        <f t="array" ref="O71">IF(B71=I71, B71, ×)</f>
        <v>RSFQJHIB</v>
      </c>
      <c r="P71" s="7" t="str" cm="1">
        <f t="array" ref="P71">IF(C71=J71, C71, ×)</f>
        <v>直配分（訂正後）</v>
      </c>
      <c r="Q71" s="7" t="str">
        <f t="shared" si="3"/>
        <v/>
      </c>
      <c r="R71" s="7">
        <f t="shared" si="4"/>
        <v>7</v>
      </c>
      <c r="S71" s="7" t="str">
        <f t="shared" si="5"/>
        <v/>
      </c>
    </row>
    <row r="72" spans="1:19" x14ac:dyDescent="0.45">
      <c r="A72" s="2">
        <f t="shared" si="0"/>
        <v>64</v>
      </c>
      <c r="B72" s="3" t="s">
        <v>135</v>
      </c>
      <c r="C72" s="3" t="s">
        <v>136</v>
      </c>
      <c r="D72" s="4" t="s">
        <v>40</v>
      </c>
      <c r="E72" s="5">
        <v>5</v>
      </c>
      <c r="F72" s="5">
        <v>0</v>
      </c>
      <c r="H72" s="2">
        <f t="shared" si="1"/>
        <v>64</v>
      </c>
      <c r="I72" s="3" t="s">
        <v>135</v>
      </c>
      <c r="J72" s="3" t="s">
        <v>136</v>
      </c>
      <c r="K72" s="4" t="s">
        <v>40</v>
      </c>
      <c r="L72" s="5">
        <v>5</v>
      </c>
      <c r="M72" s="5">
        <v>0</v>
      </c>
      <c r="O72" s="7" t="str" cm="1">
        <f t="array" ref="O72">IF(B72=I72, B72, ×)</f>
        <v>RSFQKRTI</v>
      </c>
      <c r="P72" s="7" t="str" cm="1">
        <f t="array" ref="P72">IF(C72=J72, C72, ×)</f>
        <v>粁程</v>
      </c>
      <c r="Q72" s="7" t="str">
        <f t="shared" si="3"/>
        <v/>
      </c>
      <c r="R72" s="7" t="str">
        <f t="shared" si="4"/>
        <v/>
      </c>
      <c r="S72" s="7" t="str">
        <f t="shared" si="5"/>
        <v/>
      </c>
    </row>
    <row r="73" spans="1:19" x14ac:dyDescent="0.45">
      <c r="A73" s="2">
        <f t="shared" ref="A73:A101" si="6">ROW()-8</f>
        <v>65</v>
      </c>
      <c r="B73" s="3" t="s">
        <v>137</v>
      </c>
      <c r="C73" s="3" t="s">
        <v>138</v>
      </c>
      <c r="D73" s="4" t="s">
        <v>11</v>
      </c>
      <c r="E73" s="5">
        <v>1</v>
      </c>
      <c r="F73" s="5"/>
      <c r="H73" s="2">
        <f t="shared" si="1"/>
        <v>65</v>
      </c>
      <c r="I73" s="3" t="s">
        <v>137</v>
      </c>
      <c r="J73" s="3" t="s">
        <v>138</v>
      </c>
      <c r="K73" s="4" t="s">
        <v>11</v>
      </c>
      <c r="L73" s="5">
        <v>1</v>
      </c>
      <c r="M73" s="5"/>
      <c r="O73" s="7" t="str" cm="1">
        <f t="array" ref="O73">IF(B73=I73, B73, ×)</f>
        <v>RSFQFUGO</v>
      </c>
      <c r="P73" s="7" t="str" cm="1">
        <f t="array" ref="P73">IF(C73=J73, C73, ×)</f>
        <v>符合（追加）</v>
      </c>
      <c r="Q73" s="7" t="str">
        <f t="shared" si="3"/>
        <v/>
      </c>
      <c r="R73" s="7" t="str">
        <f t="shared" si="4"/>
        <v/>
      </c>
      <c r="S73" s="7" t="str">
        <f t="shared" si="5"/>
        <v/>
      </c>
    </row>
    <row r="74" spans="1:19" x14ac:dyDescent="0.45">
      <c r="A74" s="2">
        <f t="shared" si="6"/>
        <v>66</v>
      </c>
      <c r="B74" s="3" t="s">
        <v>139</v>
      </c>
      <c r="C74" s="3" t="s">
        <v>140</v>
      </c>
      <c r="D74" s="4" t="s">
        <v>40</v>
      </c>
      <c r="E74" s="5">
        <v>7</v>
      </c>
      <c r="F74" s="5">
        <v>0</v>
      </c>
      <c r="H74" s="2">
        <f t="shared" si="1"/>
        <v>66</v>
      </c>
      <c r="I74" s="3" t="s">
        <v>139</v>
      </c>
      <c r="J74" s="3" t="s">
        <v>140</v>
      </c>
      <c r="K74" s="4" t="s">
        <v>40</v>
      </c>
      <c r="L74" s="5">
        <v>5</v>
      </c>
      <c r="M74" s="5">
        <v>0</v>
      </c>
      <c r="O74" s="7" t="str" cm="1">
        <f t="array" ref="O74">IF(B74=I74, B74, ×)</f>
        <v>RSFQTSKG</v>
      </c>
      <c r="P74" s="7" t="str" cm="1">
        <f t="array" ref="P74">IF(C74=J74, C74, ×)</f>
        <v>追加重量（追加）</v>
      </c>
      <c r="Q74" s="7" t="str">
        <f t="shared" ref="Q74:Q101" si="7">IF(D74=K74, "", D74)</f>
        <v/>
      </c>
      <c r="R74" s="7">
        <f t="shared" ref="R74:R101" si="8">IF(E74=L74, "", E74)</f>
        <v>7</v>
      </c>
      <c r="S74" s="7" t="str">
        <f t="shared" ref="S74:S101" si="9">IF(F74=M74, "", F74)</f>
        <v/>
      </c>
    </row>
    <row r="75" spans="1:19" x14ac:dyDescent="0.45">
      <c r="A75" s="2">
        <f t="shared" si="6"/>
        <v>67</v>
      </c>
      <c r="B75" s="3" t="s">
        <v>141</v>
      </c>
      <c r="C75" s="3" t="s">
        <v>142</v>
      </c>
      <c r="D75" s="4" t="s">
        <v>40</v>
      </c>
      <c r="E75" s="5">
        <v>5</v>
      </c>
      <c r="F75" s="5">
        <v>0</v>
      </c>
      <c r="H75" s="2">
        <f t="shared" si="1"/>
        <v>67</v>
      </c>
      <c r="I75" s="3" t="s">
        <v>206</v>
      </c>
      <c r="J75" s="3" t="s">
        <v>142</v>
      </c>
      <c r="K75" s="4" t="s">
        <v>40</v>
      </c>
      <c r="L75" s="5">
        <v>3</v>
      </c>
      <c r="M75" s="5">
        <v>0</v>
      </c>
      <c r="O75" s="7" t="str" cm="1">
        <f t="array" ref="O75">IF(B75=I75, B75, ×)</f>
        <v>RSFQMMMS</v>
      </c>
      <c r="P75" s="7" t="str" cm="1">
        <f t="array" ref="P75">IF(C75=J75, C75, ×)</f>
        <v>枚数（仮伝）</v>
      </c>
      <c r="Q75" s="7" t="str">
        <f t="shared" si="7"/>
        <v/>
      </c>
      <c r="R75" s="7">
        <f t="shared" si="8"/>
        <v>5</v>
      </c>
      <c r="S75" s="7" t="str">
        <f t="shared" si="9"/>
        <v/>
      </c>
    </row>
    <row r="76" spans="1:19" x14ac:dyDescent="0.45">
      <c r="A76" s="2">
        <f t="shared" si="6"/>
        <v>68</v>
      </c>
      <c r="B76" s="3" t="s">
        <v>143</v>
      </c>
      <c r="C76" s="3" t="s">
        <v>144</v>
      </c>
      <c r="D76" s="4" t="s">
        <v>40</v>
      </c>
      <c r="E76" s="5">
        <v>7</v>
      </c>
      <c r="F76" s="5">
        <v>0</v>
      </c>
      <c r="H76" s="2">
        <f t="shared" si="1"/>
        <v>68</v>
      </c>
      <c r="I76" s="3" t="s">
        <v>143</v>
      </c>
      <c r="J76" s="3" t="s">
        <v>144</v>
      </c>
      <c r="K76" s="4" t="s">
        <v>40</v>
      </c>
      <c r="L76" s="5">
        <v>5</v>
      </c>
      <c r="M76" s="5">
        <v>0</v>
      </c>
      <c r="O76" s="7" t="str" cm="1">
        <f t="array" ref="O76">IF(B76=I76, B76, ×)</f>
        <v>RSFQKKKZ</v>
      </c>
      <c r="P76" s="7" t="str" cm="1">
        <f t="array" ref="P76">IF(C76=J76, C76, ×)</f>
        <v>個数（仮伝）</v>
      </c>
      <c r="Q76" s="7" t="str">
        <f t="shared" si="7"/>
        <v/>
      </c>
      <c r="R76" s="7">
        <f t="shared" si="8"/>
        <v>7</v>
      </c>
      <c r="S76" s="7" t="str">
        <f t="shared" si="9"/>
        <v/>
      </c>
    </row>
    <row r="77" spans="1:19" x14ac:dyDescent="0.45">
      <c r="A77" s="2">
        <f t="shared" si="6"/>
        <v>69</v>
      </c>
      <c r="B77" s="3" t="s">
        <v>145</v>
      </c>
      <c r="C77" s="3" t="s">
        <v>146</v>
      </c>
      <c r="D77" s="4" t="s">
        <v>40</v>
      </c>
      <c r="E77" s="5">
        <v>7</v>
      </c>
      <c r="F77" s="5">
        <v>0</v>
      </c>
      <c r="H77" s="2">
        <f t="shared" si="1"/>
        <v>69</v>
      </c>
      <c r="I77" s="3" t="s">
        <v>145</v>
      </c>
      <c r="J77" s="3" t="s">
        <v>146</v>
      </c>
      <c r="K77" s="4" t="s">
        <v>40</v>
      </c>
      <c r="L77" s="5">
        <v>5</v>
      </c>
      <c r="M77" s="5">
        <v>0</v>
      </c>
      <c r="O77" s="7" t="str" cm="1">
        <f t="array" ref="O77">IF(B77=I77, B77, ×)</f>
        <v>RSFQWEGG</v>
      </c>
      <c r="P77" s="7" t="str" cm="1">
        <f t="array" ref="P77">IF(C77=J77, C77, ×)</f>
        <v>重量（仮伝）</v>
      </c>
      <c r="Q77" s="7" t="str">
        <f t="shared" si="7"/>
        <v/>
      </c>
      <c r="R77" s="7">
        <f t="shared" si="8"/>
        <v>7</v>
      </c>
      <c r="S77" s="7" t="str">
        <f t="shared" si="9"/>
        <v/>
      </c>
    </row>
    <row r="78" spans="1:19" x14ac:dyDescent="0.45">
      <c r="A78" s="2">
        <f t="shared" si="6"/>
        <v>70</v>
      </c>
      <c r="B78" s="3" t="s">
        <v>147</v>
      </c>
      <c r="C78" s="3" t="s">
        <v>148</v>
      </c>
      <c r="D78" s="4" t="s">
        <v>11</v>
      </c>
      <c r="E78" s="5">
        <v>9</v>
      </c>
      <c r="F78" s="5"/>
      <c r="H78" s="2">
        <f t="shared" si="1"/>
        <v>70</v>
      </c>
      <c r="I78" s="3" t="s">
        <v>207</v>
      </c>
      <c r="J78" s="3" t="s">
        <v>148</v>
      </c>
      <c r="K78" s="4" t="s">
        <v>11</v>
      </c>
      <c r="L78" s="5">
        <v>9</v>
      </c>
      <c r="M78" s="5"/>
      <c r="O78" s="7" t="str" cm="1">
        <f t="array" ref="O78">IF(B78=I78, B78, ×)</f>
        <v>RSFQSREI</v>
      </c>
      <c r="P78" s="7" t="str" cm="1">
        <f t="array" ref="P78">IF(C78=J78, C78, ×)</f>
        <v>指令書ＮＯ</v>
      </c>
      <c r="Q78" s="7" t="str">
        <f t="shared" si="7"/>
        <v/>
      </c>
      <c r="R78" s="7" t="str">
        <f t="shared" si="8"/>
        <v/>
      </c>
      <c r="S78" s="7" t="str">
        <f t="shared" si="9"/>
        <v/>
      </c>
    </row>
    <row r="79" spans="1:19" x14ac:dyDescent="0.45">
      <c r="A79" s="2">
        <f t="shared" si="6"/>
        <v>71</v>
      </c>
      <c r="B79" s="3" t="s">
        <v>149</v>
      </c>
      <c r="C79" s="3" t="s">
        <v>150</v>
      </c>
      <c r="D79" s="4" t="s">
        <v>11</v>
      </c>
      <c r="E79" s="5">
        <v>1</v>
      </c>
      <c r="F79" s="5"/>
      <c r="H79" s="2">
        <f t="shared" si="1"/>
        <v>71</v>
      </c>
      <c r="I79" s="3" t="s">
        <v>149</v>
      </c>
      <c r="J79" s="3" t="s">
        <v>150</v>
      </c>
      <c r="K79" s="4" t="s">
        <v>11</v>
      </c>
      <c r="L79" s="5">
        <v>1</v>
      </c>
      <c r="M79" s="5"/>
      <c r="O79" s="7" t="str" cm="1">
        <f t="array" ref="O79">IF(B79=I79, B79, ×)</f>
        <v>RSFQTOKB</v>
      </c>
      <c r="P79" s="7" t="str" cm="1">
        <f t="array" ref="P79">IF(C79=J79, C79, ×)</f>
        <v>到着済区分</v>
      </c>
      <c r="Q79" s="7" t="str">
        <f t="shared" si="7"/>
        <v/>
      </c>
      <c r="R79" s="7" t="str">
        <f t="shared" si="8"/>
        <v/>
      </c>
      <c r="S79" s="7" t="str">
        <f t="shared" si="9"/>
        <v/>
      </c>
    </row>
    <row r="80" spans="1:19" x14ac:dyDescent="0.45">
      <c r="A80" s="2">
        <f t="shared" si="6"/>
        <v>72</v>
      </c>
      <c r="B80" s="3" t="s">
        <v>151</v>
      </c>
      <c r="C80" s="3" t="s">
        <v>152</v>
      </c>
      <c r="D80" s="4" t="s">
        <v>11</v>
      </c>
      <c r="E80" s="5">
        <v>1</v>
      </c>
      <c r="F80" s="5"/>
      <c r="H80" s="2">
        <f t="shared" si="1"/>
        <v>72</v>
      </c>
      <c r="I80" s="3" t="s">
        <v>151</v>
      </c>
      <c r="J80" s="3" t="s">
        <v>152</v>
      </c>
      <c r="K80" s="4" t="s">
        <v>11</v>
      </c>
      <c r="L80" s="5">
        <v>1</v>
      </c>
      <c r="M80" s="5"/>
      <c r="O80" s="7" t="str" cm="1">
        <f t="array" ref="O80">IF(B80=I80, B80, ×)</f>
        <v>RSFQHTSS</v>
      </c>
      <c r="P80" s="7" t="str" cm="1">
        <f t="array" ref="P80">IF(C80=J80, C80, ×)</f>
        <v>発支社区分</v>
      </c>
      <c r="Q80" s="7" t="str">
        <f t="shared" si="7"/>
        <v/>
      </c>
      <c r="R80" s="7" t="str">
        <f t="shared" si="8"/>
        <v/>
      </c>
      <c r="S80" s="7" t="str">
        <f t="shared" si="9"/>
        <v/>
      </c>
    </row>
    <row r="81" spans="1:19" x14ac:dyDescent="0.45">
      <c r="A81" s="2">
        <f t="shared" si="6"/>
        <v>73</v>
      </c>
      <c r="B81" s="3" t="s">
        <v>153</v>
      </c>
      <c r="C81" s="3" t="s">
        <v>154</v>
      </c>
      <c r="D81" s="4" t="s">
        <v>11</v>
      </c>
      <c r="E81" s="5">
        <v>1</v>
      </c>
      <c r="F81" s="5"/>
      <c r="H81" s="2">
        <f t="shared" si="1"/>
        <v>73</v>
      </c>
      <c r="I81" s="3" t="s">
        <v>153</v>
      </c>
      <c r="J81" s="3" t="s">
        <v>154</v>
      </c>
      <c r="K81" s="4" t="s">
        <v>11</v>
      </c>
      <c r="L81" s="5">
        <v>1</v>
      </c>
      <c r="M81" s="5"/>
      <c r="O81" s="7" t="str" cm="1">
        <f t="array" ref="O81">IF(B81=I81, B81, ×)</f>
        <v>RSFQCKSS</v>
      </c>
      <c r="P81" s="7" t="str" cm="1">
        <f t="array" ref="P81">IF(C81=J81, C81, ×)</f>
        <v>着支社区分</v>
      </c>
      <c r="Q81" s="7" t="str">
        <f t="shared" si="7"/>
        <v/>
      </c>
      <c r="R81" s="7" t="str">
        <f t="shared" si="8"/>
        <v/>
      </c>
      <c r="S81" s="7" t="str">
        <f t="shared" si="9"/>
        <v/>
      </c>
    </row>
    <row r="82" spans="1:19" x14ac:dyDescent="0.45">
      <c r="A82" s="2">
        <f t="shared" si="6"/>
        <v>74</v>
      </c>
      <c r="B82" s="3" t="s">
        <v>155</v>
      </c>
      <c r="C82" s="3" t="s">
        <v>156</v>
      </c>
      <c r="D82" s="4" t="s">
        <v>11</v>
      </c>
      <c r="E82" s="5">
        <v>6</v>
      </c>
      <c r="F82" s="5"/>
      <c r="H82" s="2">
        <f t="shared" si="1"/>
        <v>74</v>
      </c>
      <c r="I82" s="3" t="s">
        <v>155</v>
      </c>
      <c r="J82" s="3" t="s">
        <v>156</v>
      </c>
      <c r="K82" s="4" t="s">
        <v>11</v>
      </c>
      <c r="L82" s="5">
        <v>6</v>
      </c>
      <c r="M82" s="5"/>
      <c r="O82" s="7" t="str" cm="1">
        <f t="array" ref="O82">IF(B82=I82, B82, ×)</f>
        <v>RSFQJYGA</v>
      </c>
      <c r="P82" s="7" t="str" cm="1">
        <f t="array" ref="P82">IF(C82=J82, C82, ×)</f>
        <v>乗務員（Ａ）</v>
      </c>
      <c r="Q82" s="7" t="str">
        <f t="shared" si="7"/>
        <v/>
      </c>
      <c r="R82" s="7" t="str">
        <f t="shared" si="8"/>
        <v/>
      </c>
      <c r="S82" s="7" t="str">
        <f t="shared" si="9"/>
        <v/>
      </c>
    </row>
    <row r="83" spans="1:19" x14ac:dyDescent="0.45">
      <c r="A83" s="2">
        <f t="shared" si="6"/>
        <v>75</v>
      </c>
      <c r="B83" s="3" t="s">
        <v>157</v>
      </c>
      <c r="C83" s="3" t="s">
        <v>158</v>
      </c>
      <c r="D83" s="4" t="s">
        <v>11</v>
      </c>
      <c r="E83" s="5">
        <v>6</v>
      </c>
      <c r="F83" s="5"/>
      <c r="H83" s="2">
        <f t="shared" si="1"/>
        <v>75</v>
      </c>
      <c r="I83" s="3" t="s">
        <v>157</v>
      </c>
      <c r="J83" s="3" t="s">
        <v>158</v>
      </c>
      <c r="K83" s="4" t="s">
        <v>11</v>
      </c>
      <c r="L83" s="5">
        <v>6</v>
      </c>
      <c r="M83" s="5"/>
      <c r="O83" s="7" t="str" cm="1">
        <f t="array" ref="O83">IF(B83=I83, B83, ×)</f>
        <v>RSFQJYGB</v>
      </c>
      <c r="P83" s="7" t="str" cm="1">
        <f t="array" ref="P83">IF(C83=J83, C83, ×)</f>
        <v>乗務員（Ｂ）</v>
      </c>
      <c r="Q83" s="7" t="str">
        <f t="shared" si="7"/>
        <v/>
      </c>
      <c r="R83" s="7" t="str">
        <f t="shared" si="8"/>
        <v/>
      </c>
      <c r="S83" s="7" t="str">
        <f t="shared" si="9"/>
        <v/>
      </c>
    </row>
    <row r="84" spans="1:19" x14ac:dyDescent="0.45">
      <c r="A84" s="2">
        <f t="shared" si="6"/>
        <v>76</v>
      </c>
      <c r="B84" s="3" t="s">
        <v>159</v>
      </c>
      <c r="C84" s="3" t="s">
        <v>160</v>
      </c>
      <c r="D84" s="4" t="s">
        <v>11</v>
      </c>
      <c r="E84" s="5">
        <v>4</v>
      </c>
      <c r="F84" s="5"/>
      <c r="H84" s="2">
        <f t="shared" si="1"/>
        <v>76</v>
      </c>
      <c r="I84" s="3" t="s">
        <v>159</v>
      </c>
      <c r="J84" s="3" t="s">
        <v>160</v>
      </c>
      <c r="K84" s="4" t="s">
        <v>11</v>
      </c>
      <c r="L84" s="5">
        <v>4</v>
      </c>
      <c r="M84" s="5"/>
      <c r="O84" s="7" t="str" cm="1">
        <f t="array" ref="O84">IF(B84=I84, B84, ×)</f>
        <v>RSFQJYGT</v>
      </c>
      <c r="P84" s="7" t="str" cm="1">
        <f t="array" ref="P84">IF(C84=J84, C84, ×)</f>
        <v>乗務員（Ａ）所属店所</v>
      </c>
      <c r="Q84" s="7" t="str">
        <f t="shared" si="7"/>
        <v/>
      </c>
      <c r="R84" s="7" t="str">
        <f t="shared" si="8"/>
        <v/>
      </c>
      <c r="S84" s="7" t="str">
        <f t="shared" si="9"/>
        <v/>
      </c>
    </row>
    <row r="85" spans="1:19" x14ac:dyDescent="0.45">
      <c r="A85" s="2">
        <f t="shared" si="6"/>
        <v>77</v>
      </c>
      <c r="B85" s="3" t="s">
        <v>161</v>
      </c>
      <c r="C85" s="3" t="s">
        <v>162</v>
      </c>
      <c r="D85" s="4" t="s">
        <v>40</v>
      </c>
      <c r="E85" s="5">
        <v>3</v>
      </c>
      <c r="F85" s="5">
        <v>0</v>
      </c>
      <c r="H85" s="2">
        <f t="shared" si="1"/>
        <v>77</v>
      </c>
      <c r="I85" s="3" t="s">
        <v>161</v>
      </c>
      <c r="J85" s="3" t="s">
        <v>162</v>
      </c>
      <c r="K85" s="4" t="s">
        <v>40</v>
      </c>
      <c r="L85" s="5">
        <v>3</v>
      </c>
      <c r="M85" s="5">
        <v>0</v>
      </c>
      <c r="O85" s="7" t="str" cm="1">
        <f t="array" ref="O85">IF(B85=I85, B85, ×)</f>
        <v>RSFQJKSY</v>
      </c>
      <c r="P85" s="7" t="str" cm="1">
        <f t="array" ref="P85">IF(C85=J85, C85, ×)</f>
        <v>直集軒数</v>
      </c>
      <c r="Q85" s="7" t="str">
        <f t="shared" si="7"/>
        <v/>
      </c>
      <c r="R85" s="7" t="str">
        <f t="shared" si="8"/>
        <v/>
      </c>
      <c r="S85" s="7" t="str">
        <f t="shared" si="9"/>
        <v/>
      </c>
    </row>
    <row r="86" spans="1:19" x14ac:dyDescent="0.45">
      <c r="A86" s="2">
        <f t="shared" si="6"/>
        <v>78</v>
      </c>
      <c r="B86" s="3" t="s">
        <v>163</v>
      </c>
      <c r="C86" s="3" t="s">
        <v>164</v>
      </c>
      <c r="D86" s="4" t="s">
        <v>40</v>
      </c>
      <c r="E86" s="5">
        <v>3</v>
      </c>
      <c r="F86" s="5">
        <v>0</v>
      </c>
      <c r="H86" s="2">
        <f t="shared" si="1"/>
        <v>78</v>
      </c>
      <c r="I86" s="3" t="s">
        <v>163</v>
      </c>
      <c r="J86" s="3" t="s">
        <v>164</v>
      </c>
      <c r="K86" s="4" t="s">
        <v>40</v>
      </c>
      <c r="L86" s="5">
        <v>3</v>
      </c>
      <c r="M86" s="5">
        <v>0</v>
      </c>
      <c r="O86" s="7" t="str" cm="1">
        <f t="array" ref="O86">IF(B86=I86, B86, ×)</f>
        <v>RSFQJKHI</v>
      </c>
      <c r="P86" s="7" t="str" cm="1">
        <f t="array" ref="P86">IF(C86=J86, C86, ×)</f>
        <v>直配軒数</v>
      </c>
      <c r="Q86" s="7" t="str">
        <f t="shared" si="7"/>
        <v/>
      </c>
      <c r="R86" s="7" t="str">
        <f t="shared" si="8"/>
        <v/>
      </c>
      <c r="S86" s="7" t="str">
        <f t="shared" si="9"/>
        <v/>
      </c>
    </row>
    <row r="87" spans="1:19" x14ac:dyDescent="0.45">
      <c r="A87" s="2">
        <f t="shared" si="6"/>
        <v>79</v>
      </c>
      <c r="B87" s="3" t="s">
        <v>165</v>
      </c>
      <c r="C87" s="3" t="s">
        <v>166</v>
      </c>
      <c r="D87" s="4" t="s">
        <v>40</v>
      </c>
      <c r="E87" s="5">
        <v>7</v>
      </c>
      <c r="F87" s="5">
        <v>0</v>
      </c>
      <c r="H87" s="2">
        <f t="shared" si="1"/>
        <v>79</v>
      </c>
      <c r="I87" s="3" t="s">
        <v>165</v>
      </c>
      <c r="J87" s="3" t="s">
        <v>166</v>
      </c>
      <c r="K87" s="4" t="s">
        <v>40</v>
      </c>
      <c r="L87" s="5">
        <v>5</v>
      </c>
      <c r="M87" s="5">
        <v>0</v>
      </c>
      <c r="O87" s="7" t="str" cm="1">
        <f t="array" ref="O87">IF(B87=I87, B87, ×)</f>
        <v>RSFQSYHI</v>
      </c>
      <c r="P87" s="7" t="str" cm="1">
        <f t="array" ref="P87">IF(C87=J87, C87, ×)</f>
        <v>消費税</v>
      </c>
      <c r="Q87" s="7" t="str">
        <f t="shared" si="7"/>
        <v/>
      </c>
      <c r="R87" s="7">
        <f t="shared" si="8"/>
        <v>7</v>
      </c>
      <c r="S87" s="7" t="str">
        <f t="shared" si="9"/>
        <v/>
      </c>
    </row>
    <row r="88" spans="1:19" x14ac:dyDescent="0.45">
      <c r="A88" s="2">
        <f t="shared" si="6"/>
        <v>80</v>
      </c>
      <c r="B88" s="3" t="s">
        <v>167</v>
      </c>
      <c r="C88" s="3" t="s">
        <v>168</v>
      </c>
      <c r="D88" s="4" t="s">
        <v>11</v>
      </c>
      <c r="E88" s="5">
        <v>1</v>
      </c>
      <c r="F88" s="5"/>
      <c r="H88" s="2">
        <f t="shared" si="1"/>
        <v>80</v>
      </c>
      <c r="I88" s="3" t="s">
        <v>167</v>
      </c>
      <c r="J88" s="3" t="s">
        <v>168</v>
      </c>
      <c r="K88" s="4" t="s">
        <v>11</v>
      </c>
      <c r="L88" s="5">
        <v>1</v>
      </c>
      <c r="M88" s="5"/>
      <c r="O88" s="7" t="str" cm="1">
        <f t="array" ref="O88">IF(B88=I88, B88, ×)</f>
        <v>RSFQKUIK</v>
      </c>
      <c r="P88" s="7" t="str" cm="1">
        <f t="array" ref="P88">IF(C88=J88, C88, ×)</f>
        <v>区域区分</v>
      </c>
      <c r="Q88" s="7" t="str">
        <f t="shared" si="7"/>
        <v/>
      </c>
      <c r="R88" s="7" t="str">
        <f t="shared" si="8"/>
        <v/>
      </c>
      <c r="S88" s="7" t="str">
        <f t="shared" si="9"/>
        <v/>
      </c>
    </row>
    <row r="89" spans="1:19" x14ac:dyDescent="0.45">
      <c r="A89" s="2">
        <f t="shared" si="6"/>
        <v>81</v>
      </c>
      <c r="B89" s="3" t="s">
        <v>169</v>
      </c>
      <c r="C89" s="3" t="s">
        <v>170</v>
      </c>
      <c r="D89" s="4" t="s">
        <v>11</v>
      </c>
      <c r="E89" s="5">
        <v>1</v>
      </c>
      <c r="F89" s="5"/>
      <c r="H89" s="2">
        <f t="shared" si="1"/>
        <v>81</v>
      </c>
      <c r="I89" s="3" t="s">
        <v>169</v>
      </c>
      <c r="J89" s="3" t="s">
        <v>170</v>
      </c>
      <c r="K89" s="4" t="s">
        <v>11</v>
      </c>
      <c r="L89" s="5">
        <v>1</v>
      </c>
      <c r="M89" s="5"/>
      <c r="O89" s="7" t="str" cm="1">
        <f t="array" ref="O89">IF(B89=I89, B89, ×)</f>
        <v>RSFQSAGK</v>
      </c>
      <c r="P89" s="7" t="str" cm="1">
        <f t="array" ref="P89">IF(C89=J89, C89, ×)</f>
        <v>差額区分</v>
      </c>
      <c r="Q89" s="7" t="str">
        <f t="shared" si="7"/>
        <v/>
      </c>
      <c r="R89" s="7" t="str">
        <f t="shared" si="8"/>
        <v/>
      </c>
      <c r="S89" s="7" t="str">
        <f t="shared" si="9"/>
        <v/>
      </c>
    </row>
    <row r="90" spans="1:19" x14ac:dyDescent="0.45">
      <c r="A90" s="2">
        <f t="shared" si="6"/>
        <v>82</v>
      </c>
      <c r="B90" s="3" t="s">
        <v>171</v>
      </c>
      <c r="C90" s="3" t="s">
        <v>172</v>
      </c>
      <c r="D90" s="4" t="s">
        <v>11</v>
      </c>
      <c r="E90" s="5">
        <v>7</v>
      </c>
      <c r="F90" s="5"/>
      <c r="H90" s="2">
        <f t="shared" si="1"/>
        <v>82</v>
      </c>
      <c r="I90" s="3" t="s">
        <v>208</v>
      </c>
      <c r="J90" s="3" t="s">
        <v>172</v>
      </c>
      <c r="K90" s="4" t="s">
        <v>11</v>
      </c>
      <c r="L90" s="5">
        <v>7</v>
      </c>
      <c r="M90" s="5"/>
      <c r="O90" s="7" t="str" cm="1">
        <f t="array" ref="O90">IF(B90=I90, B90, ×)</f>
        <v>RSFQJONC</v>
      </c>
      <c r="P90" s="7" t="str" cm="1">
        <f t="array" ref="P90">IF(C90=J90, C90, ×)</f>
        <v>直卸他社コード</v>
      </c>
      <c r="Q90" s="7" t="str">
        <f t="shared" si="7"/>
        <v/>
      </c>
      <c r="R90" s="7" t="str">
        <f t="shared" si="8"/>
        <v/>
      </c>
      <c r="S90" s="7" t="str">
        <f t="shared" si="9"/>
        <v/>
      </c>
    </row>
    <row r="91" spans="1:19" x14ac:dyDescent="0.45">
      <c r="A91" s="2">
        <f t="shared" si="6"/>
        <v>83</v>
      </c>
      <c r="B91" s="3" t="s">
        <v>173</v>
      </c>
      <c r="C91" s="3" t="s">
        <v>174</v>
      </c>
      <c r="D91" s="4" t="s">
        <v>11</v>
      </c>
      <c r="E91" s="5">
        <v>4</v>
      </c>
      <c r="F91" s="5"/>
      <c r="H91" s="2">
        <f t="shared" si="1"/>
        <v>83</v>
      </c>
      <c r="I91" s="3" t="s">
        <v>173</v>
      </c>
      <c r="J91" s="3" t="s">
        <v>174</v>
      </c>
      <c r="K91" s="4" t="s">
        <v>11</v>
      </c>
      <c r="L91" s="5">
        <v>4</v>
      </c>
      <c r="M91" s="5"/>
      <c r="O91" s="7" t="str" cm="1">
        <f t="array" ref="O91">IF(B91=I91, B91, ×)</f>
        <v>RSFQTNCD</v>
      </c>
      <c r="P91" s="7" t="str" cm="1">
        <f t="array" ref="P91">IF(C91=J91, C91, ×)</f>
        <v>入力店所コート゛</v>
      </c>
      <c r="Q91" s="7" t="str">
        <f t="shared" si="7"/>
        <v/>
      </c>
      <c r="R91" s="7" t="str">
        <f t="shared" si="8"/>
        <v/>
      </c>
      <c r="S91" s="7" t="str">
        <f t="shared" si="9"/>
        <v/>
      </c>
    </row>
    <row r="92" spans="1:19" x14ac:dyDescent="0.45">
      <c r="A92" s="2">
        <f t="shared" si="6"/>
        <v>84</v>
      </c>
      <c r="B92" s="3" t="s">
        <v>175</v>
      </c>
      <c r="C92" s="3" t="s">
        <v>176</v>
      </c>
      <c r="D92" s="4" t="s">
        <v>11</v>
      </c>
      <c r="E92" s="5">
        <v>8</v>
      </c>
      <c r="F92" s="5"/>
      <c r="H92" s="2">
        <f t="shared" si="1"/>
        <v>84</v>
      </c>
      <c r="I92" s="3" t="s">
        <v>175</v>
      </c>
      <c r="J92" s="3" t="s">
        <v>176</v>
      </c>
      <c r="K92" s="4" t="s">
        <v>11</v>
      </c>
      <c r="L92" s="5">
        <v>8</v>
      </c>
      <c r="M92" s="5"/>
      <c r="O92" s="7" t="str" cm="1">
        <f t="array" ref="O92">IF(B92=I92, B92, ×)</f>
        <v>RSFQVMDY</v>
      </c>
      <c r="P92" s="7" t="str" cm="1">
        <f t="array" ref="P92">IF(C92=J92, C92, ×)</f>
        <v>入力年月日</v>
      </c>
      <c r="Q92" s="7" t="str">
        <f t="shared" si="7"/>
        <v/>
      </c>
      <c r="R92" s="7" t="str">
        <f t="shared" si="8"/>
        <v/>
      </c>
      <c r="S92" s="7" t="str">
        <f t="shared" si="9"/>
        <v/>
      </c>
    </row>
    <row r="93" spans="1:19" x14ac:dyDescent="0.45">
      <c r="A93" s="2">
        <f t="shared" si="6"/>
        <v>85</v>
      </c>
      <c r="B93" s="3" t="s">
        <v>177</v>
      </c>
      <c r="C93" s="3" t="s">
        <v>178</v>
      </c>
      <c r="D93" s="4" t="s">
        <v>179</v>
      </c>
      <c r="E93" s="5">
        <v>6</v>
      </c>
      <c r="F93" s="5"/>
      <c r="H93" s="2">
        <f t="shared" si="1"/>
        <v>85</v>
      </c>
      <c r="I93" s="3" t="s">
        <v>177</v>
      </c>
      <c r="J93" s="3" t="s">
        <v>178</v>
      </c>
      <c r="K93" s="4" t="s">
        <v>179</v>
      </c>
      <c r="L93" s="5">
        <v>6</v>
      </c>
      <c r="M93" s="5"/>
      <c r="O93" s="7" t="str" cm="1">
        <f t="array" ref="O93">IF(B93=I93, B93, ×)</f>
        <v>SYSCRDTS</v>
      </c>
      <c r="P93" s="7" t="str" cm="1">
        <f t="array" ref="P93">IF(C93=J93, C93, ×)</f>
        <v>作成日時</v>
      </c>
      <c r="Q93" s="7" t="str">
        <f t="shared" si="7"/>
        <v/>
      </c>
      <c r="R93" s="7" t="str">
        <f t="shared" si="8"/>
        <v/>
      </c>
      <c r="S93" s="7" t="str">
        <f t="shared" si="9"/>
        <v/>
      </c>
    </row>
    <row r="94" spans="1:19" x14ac:dyDescent="0.45">
      <c r="A94" s="2">
        <f t="shared" si="6"/>
        <v>86</v>
      </c>
      <c r="B94" s="3" t="s">
        <v>180</v>
      </c>
      <c r="C94" s="3" t="s">
        <v>181</v>
      </c>
      <c r="D94" s="4" t="s">
        <v>182</v>
      </c>
      <c r="E94" s="5">
        <v>15</v>
      </c>
      <c r="F94" s="5"/>
      <c r="H94" s="2">
        <f t="shared" si="1"/>
        <v>86</v>
      </c>
      <c r="I94" s="3" t="s">
        <v>180</v>
      </c>
      <c r="J94" s="3" t="s">
        <v>181</v>
      </c>
      <c r="K94" s="4" t="s">
        <v>182</v>
      </c>
      <c r="L94" s="5">
        <v>15</v>
      </c>
      <c r="M94" s="5"/>
      <c r="O94" s="7" t="str" cm="1">
        <f t="array" ref="O94">IF(B94=I94, B94, ×)</f>
        <v>SYSCRTID</v>
      </c>
      <c r="P94" s="7" t="str" cm="1">
        <f t="array" ref="P94">IF(C94=J94, C94, ×)</f>
        <v>作成端末</v>
      </c>
      <c r="Q94" s="7" t="str">
        <f t="shared" si="7"/>
        <v/>
      </c>
      <c r="R94" s="7" t="str">
        <f t="shared" si="8"/>
        <v/>
      </c>
      <c r="S94" s="7" t="str">
        <f t="shared" si="9"/>
        <v/>
      </c>
    </row>
    <row r="95" spans="1:19" x14ac:dyDescent="0.45">
      <c r="A95" s="2">
        <f t="shared" si="6"/>
        <v>87</v>
      </c>
      <c r="B95" s="3" t="s">
        <v>183</v>
      </c>
      <c r="C95" s="3" t="s">
        <v>184</v>
      </c>
      <c r="D95" s="4" t="s">
        <v>182</v>
      </c>
      <c r="E95" s="5">
        <v>6</v>
      </c>
      <c r="F95" s="5"/>
      <c r="H95" s="2">
        <f t="shared" si="1"/>
        <v>87</v>
      </c>
      <c r="I95" s="3" t="s">
        <v>183</v>
      </c>
      <c r="J95" s="3" t="s">
        <v>184</v>
      </c>
      <c r="K95" s="4" t="s">
        <v>182</v>
      </c>
      <c r="L95" s="5">
        <v>6</v>
      </c>
      <c r="M95" s="5"/>
      <c r="O95" s="7" t="str" cm="1">
        <f t="array" ref="O95">IF(B95=I95, B95, ×)</f>
        <v>SYSCRJCD</v>
      </c>
      <c r="P95" s="7" t="str" cm="1">
        <f t="array" ref="P95">IF(C95=J95, C95, ×)</f>
        <v>作成ユーザー</v>
      </c>
      <c r="Q95" s="7" t="str">
        <f t="shared" si="7"/>
        <v/>
      </c>
      <c r="R95" s="7" t="str">
        <f t="shared" si="8"/>
        <v/>
      </c>
      <c r="S95" s="7" t="str">
        <f t="shared" si="9"/>
        <v/>
      </c>
    </row>
    <row r="96" spans="1:19" x14ac:dyDescent="0.45">
      <c r="A96" s="2">
        <f t="shared" si="6"/>
        <v>88</v>
      </c>
      <c r="B96" s="3" t="s">
        <v>185</v>
      </c>
      <c r="C96" s="3" t="s">
        <v>186</v>
      </c>
      <c r="D96" s="4" t="s">
        <v>182</v>
      </c>
      <c r="E96" s="5">
        <v>8</v>
      </c>
      <c r="F96" s="5"/>
      <c r="H96" s="2">
        <f t="shared" si="1"/>
        <v>88</v>
      </c>
      <c r="I96" s="3" t="s">
        <v>185</v>
      </c>
      <c r="J96" s="3" t="s">
        <v>186</v>
      </c>
      <c r="K96" s="4" t="s">
        <v>182</v>
      </c>
      <c r="L96" s="5">
        <v>8</v>
      </c>
      <c r="M96" s="5"/>
      <c r="O96" s="7" t="str" cm="1">
        <f t="array" ref="O96">IF(B96=I96, B96, ×)</f>
        <v>SYSCRPID</v>
      </c>
      <c r="P96" s="7" t="str" cm="1">
        <f t="array" ref="P96">IF(C96=J96, C96, ×)</f>
        <v>作成処理ID</v>
      </c>
      <c r="Q96" s="7" t="str">
        <f t="shared" si="7"/>
        <v/>
      </c>
      <c r="R96" s="7" t="str">
        <f t="shared" si="8"/>
        <v/>
      </c>
      <c r="S96" s="7" t="str">
        <f t="shared" si="9"/>
        <v/>
      </c>
    </row>
    <row r="97" spans="1:19" x14ac:dyDescent="0.45">
      <c r="A97" s="2">
        <f t="shared" si="6"/>
        <v>89</v>
      </c>
      <c r="B97" s="3" t="s">
        <v>187</v>
      </c>
      <c r="C97" s="3" t="s">
        <v>188</v>
      </c>
      <c r="D97" s="4" t="s">
        <v>179</v>
      </c>
      <c r="E97" s="5">
        <v>6</v>
      </c>
      <c r="F97" s="5"/>
      <c r="H97" s="2">
        <f t="shared" si="1"/>
        <v>89</v>
      </c>
      <c r="I97" s="3" t="s">
        <v>187</v>
      </c>
      <c r="J97" s="3" t="s">
        <v>188</v>
      </c>
      <c r="K97" s="4" t="s">
        <v>179</v>
      </c>
      <c r="L97" s="5">
        <v>6</v>
      </c>
      <c r="M97" s="5"/>
      <c r="O97" s="7" t="str" cm="1">
        <f t="array" ref="O97">IF(B97=I97, B97, ×)</f>
        <v>SYSUPDTS</v>
      </c>
      <c r="P97" s="7" t="str" cm="1">
        <f t="array" ref="P97">IF(C97=J97, C97, ×)</f>
        <v>更新日時</v>
      </c>
      <c r="Q97" s="7" t="str">
        <f t="shared" si="7"/>
        <v/>
      </c>
      <c r="R97" s="7" t="str">
        <f t="shared" si="8"/>
        <v/>
      </c>
      <c r="S97" s="7" t="str">
        <f t="shared" si="9"/>
        <v/>
      </c>
    </row>
    <row r="98" spans="1:19" x14ac:dyDescent="0.45">
      <c r="A98" s="2">
        <f t="shared" si="6"/>
        <v>90</v>
      </c>
      <c r="B98" s="3" t="s">
        <v>189</v>
      </c>
      <c r="C98" s="3" t="s">
        <v>190</v>
      </c>
      <c r="D98" s="4" t="s">
        <v>182</v>
      </c>
      <c r="E98" s="5">
        <v>15</v>
      </c>
      <c r="F98" s="5"/>
      <c r="H98" s="2">
        <f t="shared" si="1"/>
        <v>90</v>
      </c>
      <c r="I98" s="3" t="s">
        <v>189</v>
      </c>
      <c r="J98" s="3" t="s">
        <v>190</v>
      </c>
      <c r="K98" s="4" t="s">
        <v>182</v>
      </c>
      <c r="L98" s="5">
        <v>15</v>
      </c>
      <c r="M98" s="5"/>
      <c r="O98" s="7" t="str" cm="1">
        <f t="array" ref="O98">IF(B98=I98, B98, ×)</f>
        <v>SYSUPTID</v>
      </c>
      <c r="P98" s="7" t="str" cm="1">
        <f t="array" ref="P98">IF(C98=J98, C98, ×)</f>
        <v>更新端末</v>
      </c>
      <c r="Q98" s="7" t="str">
        <f t="shared" si="7"/>
        <v/>
      </c>
      <c r="R98" s="7" t="str">
        <f t="shared" si="8"/>
        <v/>
      </c>
      <c r="S98" s="7" t="str">
        <f t="shared" si="9"/>
        <v/>
      </c>
    </row>
    <row r="99" spans="1:19" x14ac:dyDescent="0.45">
      <c r="A99" s="2">
        <f t="shared" si="6"/>
        <v>91</v>
      </c>
      <c r="B99" s="3" t="s">
        <v>191</v>
      </c>
      <c r="C99" s="3" t="s">
        <v>192</v>
      </c>
      <c r="D99" s="4" t="s">
        <v>182</v>
      </c>
      <c r="E99" s="5">
        <v>6</v>
      </c>
      <c r="F99" s="5"/>
      <c r="H99" s="2">
        <f t="shared" si="1"/>
        <v>91</v>
      </c>
      <c r="I99" s="3" t="s">
        <v>191</v>
      </c>
      <c r="J99" s="3" t="s">
        <v>192</v>
      </c>
      <c r="K99" s="4" t="s">
        <v>182</v>
      </c>
      <c r="L99" s="5">
        <v>6</v>
      </c>
      <c r="M99" s="5"/>
      <c r="O99" s="7" t="str" cm="1">
        <f t="array" ref="O99">IF(B99=I99, B99, ×)</f>
        <v>SYSUPJCD</v>
      </c>
      <c r="P99" s="7" t="str" cm="1">
        <f t="array" ref="P99">IF(C99=J99, C99, ×)</f>
        <v>更新ユーザー</v>
      </c>
      <c r="Q99" s="7" t="str">
        <f t="shared" si="7"/>
        <v/>
      </c>
      <c r="R99" s="7" t="str">
        <f t="shared" si="8"/>
        <v/>
      </c>
      <c r="S99" s="7" t="str">
        <f t="shared" si="9"/>
        <v/>
      </c>
    </row>
    <row r="100" spans="1:19" x14ac:dyDescent="0.45">
      <c r="A100" s="2">
        <f t="shared" si="6"/>
        <v>92</v>
      </c>
      <c r="B100" s="3" t="s">
        <v>193</v>
      </c>
      <c r="C100" s="3" t="s">
        <v>194</v>
      </c>
      <c r="D100" s="4" t="s">
        <v>182</v>
      </c>
      <c r="E100" s="5">
        <v>8</v>
      </c>
      <c r="F100" s="5"/>
      <c r="H100" s="2">
        <f t="shared" si="1"/>
        <v>92</v>
      </c>
      <c r="I100" s="3" t="s">
        <v>193</v>
      </c>
      <c r="J100" s="3" t="s">
        <v>194</v>
      </c>
      <c r="K100" s="4" t="s">
        <v>182</v>
      </c>
      <c r="L100" s="5">
        <v>8</v>
      </c>
      <c r="M100" s="5"/>
      <c r="O100" s="7" t="str" cm="1">
        <f t="array" ref="O100">IF(B100=I100, B100, ×)</f>
        <v>SYSUPPID</v>
      </c>
      <c r="P100" s="7" t="str" cm="1">
        <f t="array" ref="P100">IF(C100=J100, C100, ×)</f>
        <v>更新処理ID</v>
      </c>
      <c r="Q100" s="7" t="str">
        <f t="shared" si="7"/>
        <v/>
      </c>
      <c r="R100" s="7" t="str">
        <f t="shared" si="8"/>
        <v/>
      </c>
      <c r="S100" s="7" t="str">
        <f t="shared" si="9"/>
        <v/>
      </c>
    </row>
    <row r="101" spans="1:19" x14ac:dyDescent="0.45">
      <c r="A101" s="2">
        <f t="shared" si="6"/>
        <v>93</v>
      </c>
      <c r="B101" s="3" t="s">
        <v>195</v>
      </c>
      <c r="C101" s="3" t="s">
        <v>196</v>
      </c>
      <c r="D101" s="4" t="s">
        <v>8</v>
      </c>
      <c r="E101" s="5"/>
      <c r="F101" s="5"/>
      <c r="H101" s="2">
        <f t="shared" si="1"/>
        <v>93</v>
      </c>
      <c r="I101" s="3" t="s">
        <v>195</v>
      </c>
      <c r="J101" s="3" t="s">
        <v>196</v>
      </c>
      <c r="K101" s="4" t="s">
        <v>8</v>
      </c>
      <c r="L101" s="5"/>
      <c r="M101" s="5"/>
      <c r="O101" s="7" t="str" cm="1">
        <f t="array" ref="O101">IF(B101=I101, B101, ×)</f>
        <v>VERSION</v>
      </c>
      <c r="P101" s="7" t="str" cm="1">
        <f t="array" ref="P101">IF(C101=J101, C101, ×)</f>
        <v>Lockバージョン</v>
      </c>
      <c r="Q101" s="7" t="str">
        <f t="shared" si="7"/>
        <v/>
      </c>
      <c r="R101" s="7" t="str">
        <f t="shared" si="8"/>
        <v/>
      </c>
      <c r="S101" s="7" t="str">
        <f t="shared" si="9"/>
        <v/>
      </c>
    </row>
  </sheetData>
  <mergeCells count="3">
    <mergeCell ref="A7:F7"/>
    <mergeCell ref="H7:M7"/>
    <mergeCell ref="O7:S7"/>
  </mergeCells>
  <phoneticPr fontId="3"/>
  <conditionalFormatting sqref="C9:C101">
    <cfRule type="expression" dxfId="15" priority="9">
      <formula>$AB9&gt;1</formula>
    </cfRule>
  </conditionalFormatting>
  <conditionalFormatting sqref="D10:D92">
    <cfRule type="expression" dxfId="14" priority="8">
      <formula>OR(AND(T10="Nchar", NOT(OR(D10="CHAR VAR", D10="VAR CHAR", D10="CHAR", D10=""))), AND(T10="DECIMAL", NOT(OR(D10="FIXED", D10="FIXED DEC", D10="DEC FIXED", D10=""))))</formula>
    </cfRule>
  </conditionalFormatting>
  <conditionalFormatting sqref="H9:J101">
    <cfRule type="expression" dxfId="13" priority="4" stopIfTrue="1">
      <formula>$E9=""</formula>
    </cfRule>
  </conditionalFormatting>
  <conditionalFormatting sqref="J9:J101">
    <cfRule type="expression" dxfId="12" priority="3">
      <formula>$AB9&gt;1</formula>
    </cfRule>
  </conditionalFormatting>
  <conditionalFormatting sqref="K10:K92">
    <cfRule type="expression" dxfId="11" priority="2">
      <formula>OR(AND(AA10="Nchar", NOT(OR(K10="CHAR VAR", K10="VAR CHAR", K10="CHAR", K10=""))), AND(AA10="DECIMAL", NOT(OR(K10="FIXED", K10="FIXED DEC", K10="DEC FIXED", K10=""))))</formula>
    </cfRule>
  </conditionalFormatting>
  <conditionalFormatting sqref="K9:M100">
    <cfRule type="expression" dxfId="10" priority="5" stopIfTrue="1">
      <formula>$E9=""</formula>
    </cfRule>
  </conditionalFormatting>
  <conditionalFormatting sqref="K101:M101">
    <cfRule type="expression" dxfId="9" priority="7" stopIfTrue="1">
      <formula>$E101=""</formula>
    </cfRule>
  </conditionalFormatting>
  <conditionalFormatting sqref="O9:S101">
    <cfRule type="expression" dxfId="8" priority="1">
      <formula>$R9 &lt;&gt; ""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 義徳</dc:creator>
  <cp:lastModifiedBy>渡部 義徳</cp:lastModifiedBy>
  <dcterms:created xsi:type="dcterms:W3CDTF">2025-02-25T23:58:06Z</dcterms:created>
  <dcterms:modified xsi:type="dcterms:W3CDTF">2025-02-26T00:18:51Z</dcterms:modified>
</cp:coreProperties>
</file>